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10" tabRatio="779" activeTab="0"/>
  </bookViews>
  <sheets>
    <sheet name="5-jaars cijfers" sheetId="1" r:id="rId1"/>
    <sheet name="trends" sheetId="2" r:id="rId2"/>
    <sheet name="TREND-INC-AMI EN AP" sheetId="3" r:id="rId3"/>
  </sheets>
  <definedNames/>
  <calcPr fullCalcOnLoad="1"/>
</workbook>
</file>

<file path=xl/sharedStrings.xml><?xml version="1.0" encoding="utf-8"?>
<sst xmlns="http://schemas.openxmlformats.org/spreadsheetml/2006/main" count="434" uniqueCount="89">
  <si>
    <t>mannen</t>
  </si>
  <si>
    <t>vrouwen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</si>
  <si>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</si>
  <si>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</si>
  <si>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</si>
  <si>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</si>
  <si>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</si>
  <si>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</si>
  <si>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</si>
  <si>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</si>
  <si>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</si>
  <si>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</si>
  <si>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</si>
  <si>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</si>
  <si>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</si>
  <si>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</si>
  <si>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</si>
  <si>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</si>
  <si>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0-4</t>
  </si>
  <si>
    <t>5-9</t>
  </si>
  <si>
    <t>0</t>
  </si>
  <si>
    <t>Prevalentie</t>
  </si>
  <si>
    <t>Incidentie</t>
  </si>
  <si>
    <t>Primaire sterfte</t>
  </si>
  <si>
    <t>Geïndexeerd</t>
  </si>
  <si>
    <t>Absoluut</t>
  </si>
  <si>
    <t>Standaardisatie naar 2010</t>
  </si>
  <si>
    <t>1-4</t>
  </si>
  <si>
    <t>Per 1.000</t>
  </si>
  <si>
    <t>Totaal alle leeftijden</t>
  </si>
  <si>
    <t>Totaal 0-14</t>
  </si>
  <si>
    <t>Totaal 15-64</t>
  </si>
  <si>
    <t>Totaal 65+</t>
  </si>
  <si>
    <t>Ongestandaardiseerd</t>
  </si>
  <si>
    <t>Onderstaande informatie is op genomen in het Nationaal Kompas Volksgezondheid van het RIVM.</t>
  </si>
  <si>
    <t>Gebruik van de informatie is toegestaan mits duidelijk de bron wordt vermeld.</t>
  </si>
  <si>
    <t>Zie ook www.linh.nl</t>
  </si>
  <si>
    <t>De cijfers in de tabel zijn niet afgerond.</t>
  </si>
  <si>
    <t>Leeftijdsklasse</t>
  </si>
  <si>
    <t>Absolute sterfte</t>
  </si>
  <si>
    <t>Relatieve sterfte (per 100.000)</t>
  </si>
  <si>
    <t>Onderstaande informatie is opgenomen in het Nationaal Kompas Volksgezondheid van het RIVM.</t>
  </si>
  <si>
    <t>Per 100.000</t>
  </si>
  <si>
    <t>mannen, CMR-Nijmegen</t>
  </si>
  <si>
    <t>vrouwen, CMR-Nijmegen</t>
  </si>
  <si>
    <t>mannen, RNH</t>
  </si>
  <si>
    <t>vrouwen, RNH</t>
  </si>
  <si>
    <t>Coronaire hartziekten: incidentie, prevalentie en sterfte naar leeftijd en geslacht</t>
  </si>
  <si>
    <t>Zie: coronaire hartziekten op de website Nationaal Kompas Volksgezondheid (www.nationaalkompas.nl).</t>
  </si>
  <si>
    <t>http://www.nationaalkompas.nl/gezondheid-en-ziekte/ziekten-en-aandoeningen/hartvaatstelsel/coronaire-hartziekten/</t>
  </si>
  <si>
    <t>Coronaire hartziekten: trendgegevens</t>
  </si>
  <si>
    <t>Zie coronaire hartziekten op de website Nationaal Kompas Volksgezondheid (www.nationaalkompas.nl).</t>
  </si>
  <si>
    <t>Tabel 1: Puntprevalentie van coronaire hartziekten naar leeftijd en geslacht op 1 januari 2011 (Bron: LINH, LMR en CBS-Doodsoorzakenstatistiek; data bewerkt door het RIVM).</t>
  </si>
  <si>
    <t>Gebruikte ICPC-codes in LINH: K74, K75 en K76</t>
  </si>
  <si>
    <t>Figuur 1: Puntprevalentie van coronaire hartziekten naar leeftijd en geslacht op 1 januari 2011 (Bron: LINH, LMR en CBS-Doodsoorzakenstatistiek; data bewerkt door het RIVM).</t>
  </si>
  <si>
    <t>Figuur 1: Incidentie van coronaire hartziekten (ICPC-code K74 en K75)  in de periode 1991-2011 (3-jarig voortschrijdend gemiddelde); gestandaardiseerd naar de bevolking van Nederland in 2010 en geïndexeerd (1992 is 100) (Bron: CMR-Nijmegen en RNH).</t>
  </si>
  <si>
    <t>ICD-9 code 410-414</t>
  </si>
  <si>
    <t>ICD-10 code I20-I25</t>
  </si>
  <si>
    <t>Figuur 3: Sterfte aan coronaire hartziekten in de periode 1980-2012; gestandaardiseerd naar de bevolking van Nederland in 2010 en geïndexeerd (1980 is 100) (Bron: CBS Doodsoorzakenstatistiek).</t>
  </si>
  <si>
    <r>
      <t>Tabel 3: Sterfte met coronaire hartziekten (ICD-10-code I20-I25)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</si>
  <si>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ICD-9 code 410</t>
  </si>
  <si>
    <t>ICD-10 code I21, I22</t>
  </si>
  <si>
    <t>ICD-9 code 411-414</t>
  </si>
  <si>
    <t>ICD-10 code I20, I23-I25</t>
  </si>
  <si>
    <t>Figuur 2: Puntprevalentie van coronaire hartziekten (ICPC-code K74 en K75) in de periode 1991-2011 (3-jarig voortschrijdend gemiddelde); gestandaardiseerd naar de bevolking van Nederland in 2010 en geïndexeerd (1992 is 100) (Bron: CMR-Nijmegen en RNH).</t>
  </si>
  <si>
    <t>Figuur 2: Incidentie van coronaire hartziekten naar leeftijd en geslacht in 2011 (Bron: LINH, LMR en CBS-Doodsoorzakenstatistiek; data bewerkt door het RIVM).</t>
  </si>
  <si>
    <t>Tabel 2: Incidentie van coronaire hartziekten naar leeftijd en geslacht in 2011 (Bron: LINH, LMR en CBS-Doodsoorzakenstatistiek; data bewerkt door het RIVM).</t>
  </si>
  <si>
    <t>Jaar</t>
  </si>
  <si>
    <r>
      <t>Tabel 4 : Sterfte met acuut harinfarct (ICD-10-code I21-I22)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</si>
  <si>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r>
      <t>Tabel 5: Sterfte met overige coronaire hartziekten (ICD-10-code I20, I23-I25)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</si>
  <si>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Figuur 5: Sterfte aan overige coronaire hartziekten in de periode 1980-2012; gestandaardiseerd naar de bevolking van Nederland in 2010 en geïndexeerd (1980 is 100) (Bron: CBS Doodsoorzakenstatistiek).</t>
  </si>
  <si>
    <t>Figuur 4: Sterfte aan acuut hartinfarct in de periode 1980-2012; gestandaardiseerd naar de bevolking van Nederland in 2010 en geïndexeerd (1980 is 100) (Bron: CBS Doodsoorzakenstatistiek).</t>
  </si>
  <si>
    <t>Incidentie is altijd actief</t>
  </si>
  <si>
    <t>Prevalentie is meestal actief, soms actief en inactief</t>
  </si>
  <si>
    <t>Actief</t>
  </si>
  <si>
    <t>Actief en inactief</t>
  </si>
  <si>
    <t>incidentie (standaard 2010)</t>
  </si>
  <si>
    <t>prevalentie (standaard 2010)</t>
  </si>
  <si>
    <t>ziekte</t>
  </si>
  <si>
    <t>jaar</t>
  </si>
  <si>
    <t>K74</t>
  </si>
  <si>
    <t>K74K75K76</t>
  </si>
  <si>
    <t>K74K75K76AI</t>
  </si>
  <si>
    <t>K75</t>
  </si>
  <si>
    <t>K75AI</t>
  </si>
  <si>
    <t>Index</t>
  </si>
  <si>
    <t>3-jaars gemmiddelde</t>
  </si>
  <si>
    <t>Incidentie AP (ICPC K74)</t>
  </si>
  <si>
    <t>Incidentie AMI (ICPC K75)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</si>
</sst>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"/>
    <numFmt numFmtId="166" formatCode="#,##0.000"/>
    <numFmt numFmtId="167" formatCode="#,##0.0"/>
  </numFmts>
  <fonts count="41">
    <font>
      <sz val="10"/>
      <name val="Arial"/>
      <family val="0"/>
    </font>
    <font>
      <sz val="10"/>
      <color indexed="59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53"/>
      <name val="Arial"/>
      <family val="2"/>
    </font>
    <font>
      <b/>
      <sz val="18"/>
      <color indexed="42"/>
      <name val="Cambria"/>
      <family val="2"/>
    </font>
    <font>
      <b/>
      <sz val="15"/>
      <color indexed="42"/>
      <name val="Times New Roman"/>
      <family val="2"/>
    </font>
    <font>
      <b/>
      <sz val="13"/>
      <color indexed="42"/>
      <name val="Times New Roman"/>
      <family val="2"/>
    </font>
    <font>
      <b/>
      <sz val="11"/>
      <color indexed="42"/>
      <name val="Times New Roman"/>
      <family val="2"/>
    </font>
    <font>
      <sz val="10"/>
      <color indexed="26"/>
      <name val="Times New Roman"/>
      <family val="2"/>
    </font>
    <font>
      <sz val="10"/>
      <color indexed="63"/>
      <name val="Times New Roman"/>
      <family val="2"/>
    </font>
    <font>
      <sz val="10"/>
      <color indexed="21"/>
      <name val="Times New Roman"/>
      <family val="2"/>
    </font>
    <font>
      <sz val="10"/>
      <color indexed="27"/>
      <name val="Times New Roman"/>
      <family val="2"/>
    </font>
    <font>
      <b/>
      <sz val="10"/>
      <color indexed="59"/>
      <name val="Times New Roman"/>
      <family val="2"/>
    </font>
    <font>
      <b/>
      <sz val="10"/>
      <color indexed="17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i/>
      <sz val="10"/>
      <color indexed="56"/>
      <name val="Times New Roman"/>
      <family val="2"/>
    </font>
    <font>
      <sz val="10"/>
      <color indexed="10"/>
      <name val="Times New Roman"/>
      <family val="2"/>
    </font>
    <font>
      <sz val="10"/>
      <color indexed="59"/>
      <name val="Arial"/>
      <family val="0"/>
    </font>
    <font>
      <sz val="9"/>
      <color indexed="59"/>
      <name val="Arial"/>
      <family val="0"/>
    </font>
    <font>
      <sz val="10"/>
      <color indexed="59"/>
      <name val="Calibri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56" applyFont="1">
      <alignment/>
      <protection/>
    </xf>
    <xf numFmtId="0" fontId="0" fillId="0" borderId="10" xfId="0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1" fontId="0" fillId="0" borderId="18" xfId="0" applyNumberFormat="1" applyFont="1" applyBorder="1" applyAlignment="1" quotePrefix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0" xfId="0" applyNumberFormat="1" applyBorder="1" applyAlignment="1">
      <alignment/>
    </xf>
    <xf numFmtId="1" fontId="0" fillId="0" borderId="1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2" fillId="0" borderId="0" xfId="56" applyFont="1">
      <alignment/>
      <protection/>
    </xf>
    <xf numFmtId="1" fontId="0" fillId="0" borderId="2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2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Border="1" applyAlignment="1">
      <alignment/>
    </xf>
    <xf numFmtId="0" fontId="33" fillId="0" borderId="0" xfId="52" applyAlignment="1">
      <alignment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8" xfId="0" applyBorder="1" applyAlignment="1" quotePrefix="1">
      <alignment/>
    </xf>
    <xf numFmtId="16" fontId="0" fillId="0" borderId="18" xfId="0" applyNumberFormat="1" applyBorder="1" applyAlignment="1" quotePrefix="1">
      <alignment/>
    </xf>
    <xf numFmtId="17" fontId="0" fillId="0" borderId="18" xfId="0" applyNumberFormat="1" applyBorder="1" applyAlignment="1" quotePrefix="1">
      <alignment/>
    </xf>
    <xf numFmtId="1" fontId="0" fillId="0" borderId="17" xfId="0" applyNumberFormat="1" applyBorder="1" applyAlignment="1">
      <alignment/>
    </xf>
    <xf numFmtId="0" fontId="0" fillId="0" borderId="11" xfId="0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4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56" applyFont="1" applyAlignment="1">
      <alignment horizontal="left" wrapText="1"/>
      <protection/>
    </xf>
    <xf numFmtId="0" fontId="2" fillId="0" borderId="0" xfId="56" applyFont="1" applyAlignment="1">
      <alignment vertical="top" wrapText="1"/>
      <protection/>
    </xf>
    <xf numFmtId="0" fontId="0" fillId="0" borderId="0" xfId="0" applyAlignment="1">
      <alignment/>
    </xf>
    <xf numFmtId="0" fontId="2" fillId="0" borderId="0" xfId="56" applyFont="1" applyAlignment="1">
      <alignment horizontal="left" vertical="top" wrapText="1"/>
      <protection/>
    </xf>
    <xf numFmtId="49" fontId="2" fillId="0" borderId="0" xfId="56" applyNumberFormat="1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5"/>
      <rgbColor rgb="00EFF3FF"/>
      <rgbColor rgb="00FFFFFF"/>
      <rgbColor rgb="00F16913"/>
      <rgbColor rgb="00CCECFF"/>
      <rgbColor rgb="00D94801"/>
      <rgbColor rgb="00FFFFFF"/>
      <rgbColor rgb="00FD8D3C"/>
      <rgbColor rgb="00CC0099"/>
      <rgbColor rgb="00FF3300"/>
      <rgbColor rgb="00CCFFFF"/>
      <rgbColor rgb="00F16913"/>
      <rgbColor rgb="00FFFFFF"/>
      <rgbColor rgb="008C2D04"/>
      <rgbColor rgb="00FEEDDE"/>
      <rgbColor rgb="00FFFF66"/>
      <rgbColor rgb="0066CCFF"/>
      <rgbColor rgb="00FF7C80"/>
      <rgbColor rgb="0000CC66"/>
      <rgbColor rgb="003366CC"/>
      <rgbColor rgb="009900FF"/>
      <rgbColor rgb="00FFCC00"/>
      <rgbColor rgb="009999FF"/>
      <rgbColor rgb="00FFFFFF"/>
      <rgbColor rgb="0066CCFF"/>
      <rgbColor rgb="00FF5050"/>
      <rgbColor rgb="0000CC66"/>
      <rgbColor rgb="003366CC"/>
      <rgbColor rgb="009900FF"/>
      <rgbColor rgb="00000096"/>
      <rgbColor rgb="00C0C0C0"/>
      <rgbColor rgb="00FFFFFF"/>
      <rgbColor rgb="00FDAE6B"/>
      <rgbColor rgb="006BAED6"/>
      <rgbColor rgb="003182BD"/>
      <rgbColor rgb="0008519C"/>
      <rgbColor rgb="009ECAE1"/>
      <rgbColor rgb="00F8F8F8"/>
      <rgbColor rgb="00C6DBEF"/>
      <rgbColor rgb="00FFFFFF"/>
      <rgbColor rgb="00FFFFFF"/>
      <rgbColor rgb="00FFFFFF"/>
      <rgbColor rgb="00FFFFFF"/>
      <rgbColor rgb="008C2D04"/>
      <rgbColor rgb="00FFFFFF"/>
      <rgbColor rgb="000066FF"/>
      <rgbColor rgb="00E2006A"/>
      <rgbColor rgb="00FFFFFF"/>
      <rgbColor rgb="00B2B2B2"/>
      <rgbColor rgb="00FFFFFF"/>
      <rgbColor rgb="003399CC"/>
      <rgbColor rgb="00000000"/>
      <rgbColor rgb="00FFFFFF"/>
      <rgbColor rgb="00FDD0A2"/>
      <rgbColor rgb="00CCCCCC"/>
      <rgbColor rgb="00CC00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62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cijfers'!$D$14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cijfers'!$A$15:$A$32</c:f>
              <c:strCache/>
            </c:strRef>
          </c:cat>
          <c:val>
            <c:numRef>
              <c:f>'5-jaars cijfers'!$D$15:$D$32</c:f>
              <c:numCache/>
            </c:numRef>
          </c:val>
        </c:ser>
        <c:ser>
          <c:idx val="0"/>
          <c:order val="1"/>
          <c:tx>
            <c:strRef>
              <c:f>'5-jaars cijfers'!$E$14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cijfers'!$A$15:$A$32</c:f>
              <c:strCache/>
            </c:strRef>
          </c:cat>
          <c:val>
            <c:numRef>
              <c:f>'5-jaars cijfers'!$E$15:$E$32</c:f>
              <c:numCache/>
            </c:numRef>
          </c:val>
        </c:ser>
        <c:axId val="4320226"/>
        <c:axId val="38882035"/>
      </c:barChart>
      <c:catAx>
        <c:axId val="4320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82035"/>
        <c:crosses val="autoZero"/>
        <c:auto val="1"/>
        <c:lblOffset val="100"/>
        <c:tickLblSkip val="1"/>
        <c:noMultiLvlLbl val="0"/>
      </c:catAx>
      <c:valAx>
        <c:axId val="3888203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226"/>
        <c:crossesAt val="1"/>
        <c:crossBetween val="between"/>
        <c:dispUnits/>
        <c:majorUnit val="50"/>
        <c:minorUnit val="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AP'!$C$53:$C$71</c:f>
              <c:numCache/>
            </c:numRef>
          </c:cat>
          <c:val>
            <c:numRef>
              <c:f>'TREND-INC-AMI EN AP'!$D$53:$D$71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AP'!$C$53:$C$71</c:f>
              <c:numCache/>
            </c:numRef>
          </c:cat>
          <c:val>
            <c:numRef>
              <c:f>'TREND-INC-AMI EN AP'!$E$53:$E$71</c:f>
              <c:numCache/>
            </c:numRef>
          </c:val>
          <c:smooth val="0"/>
        </c:ser>
        <c:marker val="1"/>
        <c:axId val="11966556"/>
        <c:axId val="40590141"/>
      </c:lineChart>
      <c:catAx>
        <c:axId val="1196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0141"/>
        <c:crosses val="autoZero"/>
        <c:auto val="0"/>
        <c:lblOffset val="100"/>
        <c:tickLblSkip val="2"/>
        <c:noMultiLvlLbl val="0"/>
      </c:catAx>
      <c:valAx>
        <c:axId val="40590141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66556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59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cijfers'!$D$48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cijfers'!$A$49:$A$66</c:f>
              <c:strCache/>
            </c:strRef>
          </c:cat>
          <c:val>
            <c:numRef>
              <c:f>'5-jaars cijfers'!$D$49:$D$66</c:f>
              <c:numCache/>
            </c:numRef>
          </c:val>
        </c:ser>
        <c:ser>
          <c:idx val="0"/>
          <c:order val="1"/>
          <c:tx>
            <c:strRef>
              <c:f>'5-jaars cijfers'!$E$48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cijfers'!$A$49:$A$66</c:f>
              <c:strCache/>
            </c:strRef>
          </c:cat>
          <c:val>
            <c:numRef>
              <c:f>'5-jaars cijfers'!$E$49:$E$66</c:f>
              <c:numCache/>
            </c:numRef>
          </c:val>
        </c:ser>
        <c:axId val="14393996"/>
        <c:axId val="62437101"/>
      </c:bar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37101"/>
        <c:crosses val="autoZero"/>
        <c:auto val="1"/>
        <c:lblOffset val="100"/>
        <c:tickLblSkip val="1"/>
        <c:noMultiLvlLbl val="0"/>
      </c:catAx>
      <c:valAx>
        <c:axId val="62437101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3996"/>
        <c:crossesAt val="1"/>
        <c:crossBetween val="between"/>
        <c:dispUnits/>
        <c:majorUnit val="2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trends!$E$71:$E$103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trends!$F$71:$F$103</c:f>
              <c:numCache/>
            </c:numRef>
          </c:val>
          <c:smooth val="0"/>
        </c:ser>
        <c:marker val="1"/>
        <c:axId val="25062998"/>
        <c:axId val="24240391"/>
      </c:lineChart>
      <c:catAx>
        <c:axId val="2506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0391"/>
        <c:crosses val="autoZero"/>
        <c:auto val="0"/>
        <c:lblOffset val="100"/>
        <c:tickLblSkip val="4"/>
        <c:noMultiLvlLbl val="0"/>
      </c:catAx>
      <c:valAx>
        <c:axId val="24240391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2998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0475"/>
        </c:manualLayout>
      </c:layout>
      <c:lineChart>
        <c:grouping val="standard"/>
        <c:varyColors val="0"/>
        <c:ser>
          <c:idx val="2"/>
          <c:order val="0"/>
          <c:tx>
            <c:strRef>
              <c:f>trends!$E$9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trends!$E$38:$E$56</c:f>
              <c:numCache/>
            </c:numRef>
          </c:val>
          <c:smooth val="0"/>
        </c:ser>
        <c:ser>
          <c:idx val="3"/>
          <c:order val="1"/>
          <c:tx>
            <c:strRef>
              <c:f>trends!$F$9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trends!$F$38:$F$56</c:f>
              <c:numCache/>
            </c:numRef>
          </c:val>
          <c:smooth val="0"/>
        </c:ser>
        <c:ser>
          <c:idx val="0"/>
          <c:order val="2"/>
          <c:tx>
            <c:strRef>
              <c:f>trends!$G$9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trends!$G$38:$G$56</c:f>
              <c:numCache/>
            </c:numRef>
          </c:val>
          <c:smooth val="0"/>
        </c:ser>
        <c:ser>
          <c:idx val="1"/>
          <c:order val="3"/>
          <c:tx>
            <c:strRef>
              <c:f>trends!$H$9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505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FF5050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trends!$D$38:$D$56</c:f>
              <c:numCache/>
            </c:numRef>
          </c:cat>
          <c:val>
            <c:numRef>
              <c:f>trends!$H$38:$H$56</c:f>
              <c:numCache/>
            </c:numRef>
          </c:val>
          <c:smooth val="0"/>
        </c:ser>
        <c:marker val="1"/>
        <c:axId val="16836928"/>
        <c:axId val="17314625"/>
      </c:lineChart>
      <c:catAx>
        <c:axId val="1683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4625"/>
        <c:crosses val="autoZero"/>
        <c:auto val="0"/>
        <c:lblOffset val="100"/>
        <c:tickLblSkip val="3"/>
        <c:noMultiLvlLbl val="0"/>
      </c:catAx>
      <c:valAx>
        <c:axId val="17314625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36928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225"/>
          <c:w val="0.978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1375"/>
        </c:manualLayout>
      </c:layout>
      <c:lineChart>
        <c:grouping val="standard"/>
        <c:varyColors val="0"/>
        <c:ser>
          <c:idx val="2"/>
          <c:order val="0"/>
          <c:tx>
            <c:strRef>
              <c:f>trends!$E$9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trends!$E$10:$E$28</c:f>
              <c:numCache/>
            </c:numRef>
          </c:val>
          <c:smooth val="0"/>
        </c:ser>
        <c:ser>
          <c:idx val="3"/>
          <c:order val="1"/>
          <c:tx>
            <c:strRef>
              <c:f>trends!$F$9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trends!$F$10:$F$28</c:f>
              <c:numCache/>
            </c:numRef>
          </c:val>
          <c:smooth val="0"/>
        </c:ser>
        <c:ser>
          <c:idx val="0"/>
          <c:order val="2"/>
          <c:tx>
            <c:strRef>
              <c:f>trends!$G$9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trends!$G$10:$G$28</c:f>
              <c:numCache/>
            </c:numRef>
          </c:val>
          <c:smooth val="0"/>
        </c:ser>
        <c:ser>
          <c:idx val="1"/>
          <c:order val="3"/>
          <c:tx>
            <c:strRef>
              <c:f>trends!$H$9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505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trends!$H$10:$H$28</c:f>
              <c:numCache/>
            </c:numRef>
          </c:val>
          <c:smooth val="0"/>
        </c:ser>
        <c:marker val="1"/>
        <c:axId val="21613898"/>
        <c:axId val="60307355"/>
      </c:line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7355"/>
        <c:crosses val="autoZero"/>
        <c:auto val="0"/>
        <c:lblOffset val="100"/>
        <c:tickLblSkip val="3"/>
        <c:noMultiLvlLbl val="0"/>
      </c:catAx>
      <c:valAx>
        <c:axId val="60307355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3898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175"/>
          <c:w val="0.9785"/>
          <c:h val="0.1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trends!$E$113:$E$145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trends!$F$113:$F$145</c:f>
              <c:numCache/>
            </c:numRef>
          </c:val>
          <c:smooth val="0"/>
        </c:ser>
        <c:marker val="1"/>
        <c:axId val="5895284"/>
        <c:axId val="53057557"/>
      </c:line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557"/>
        <c:crosses val="autoZero"/>
        <c:auto val="0"/>
        <c:lblOffset val="100"/>
        <c:tickLblSkip val="4"/>
        <c:noMultiLvlLbl val="0"/>
      </c:catAx>
      <c:valAx>
        <c:axId val="53057557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284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trends!$E$155:$E$187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trends!$F$155:$F$187</c:f>
              <c:numCache/>
            </c:numRef>
          </c:val>
          <c:smooth val="0"/>
        </c:ser>
        <c:marker val="1"/>
        <c:axId val="7755966"/>
        <c:axId val="2694831"/>
      </c:line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831"/>
        <c:crosses val="autoZero"/>
        <c:auto val="0"/>
        <c:lblOffset val="100"/>
        <c:tickLblSkip val="5"/>
        <c:noMultiLvlLbl val="0"/>
      </c:catAx>
      <c:valAx>
        <c:axId val="2694831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5966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AP'!$C$9:$C$27</c:f>
              <c:numCache/>
            </c:numRef>
          </c:cat>
          <c:val>
            <c:numRef>
              <c:f>'TREND-INC-AMI EN AP'!$D$9:$D$27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AP'!$C$9:$C$27</c:f>
              <c:numCache/>
            </c:numRef>
          </c:cat>
          <c:val>
            <c:numRef>
              <c:f>'TREND-INC-AMI EN AP'!$E$9:$E$27</c:f>
              <c:numCache/>
            </c:numRef>
          </c:val>
          <c:smooth val="0"/>
        </c:ser>
        <c:marker val="1"/>
        <c:axId val="24253480"/>
        <c:axId val="16954729"/>
      </c:line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54729"/>
        <c:crosses val="autoZero"/>
        <c:auto val="0"/>
        <c:lblOffset val="100"/>
        <c:tickLblSkip val="2"/>
        <c:noMultiLvlLbl val="0"/>
      </c:catAx>
      <c:valAx>
        <c:axId val="16954729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53480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AP'!$C$31:$C$49</c:f>
              <c:numCache/>
            </c:numRef>
          </c:cat>
          <c:val>
            <c:numRef>
              <c:f>'TREND-INC-AMI EN AP'!$D$31:$D$49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AP'!$C$31:$C$49</c:f>
              <c:numCache/>
            </c:numRef>
          </c:cat>
          <c:val>
            <c:numRef>
              <c:f>'TREND-INC-AMI EN AP'!$E$31:$E$49</c:f>
              <c:numCache/>
            </c:numRef>
          </c:val>
          <c:smooth val="0"/>
        </c:ser>
        <c:marker val="1"/>
        <c:axId val="18374834"/>
        <c:axId val="31155779"/>
      </c:line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5779"/>
        <c:crosses val="autoZero"/>
        <c:auto val="0"/>
        <c:lblOffset val="100"/>
        <c:tickLblSkip val="2"/>
        <c:noMultiLvlLbl val="0"/>
      </c:catAx>
      <c:valAx>
        <c:axId val="31155779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4834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puntprevalentie (per 1.000)</a:t>
          </a:r>
        </a:p>
      </cdr:txBody>
    </cdr:sp>
  </cdr:relSizeAnchor>
  <cdr:relSizeAnchor xmlns:cdr="http://schemas.openxmlformats.org/drawingml/2006/chartDrawing">
    <cdr:from>
      <cdr:x>0.70925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AP (geïndexeerd)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AMI (geïndexeerd)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levensprevalentie CHZ (geïndexeerd)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23</xdr:row>
      <xdr:rowOff>76200</xdr:rowOff>
    </xdr:to>
    <xdr:graphicFrame>
      <xdr:nvGraphicFramePr>
        <xdr:cNvPr id="1" name="Chart 17"/>
        <xdr:cNvGraphicFramePr/>
      </xdr:nvGraphicFramePr>
      <xdr:xfrm>
        <a:off x="0" y="1133475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46</xdr:row>
      <xdr:rowOff>76200</xdr:rowOff>
    </xdr:to>
    <xdr:graphicFrame>
      <xdr:nvGraphicFramePr>
        <xdr:cNvPr id="2" name="Chart 17"/>
        <xdr:cNvGraphicFramePr/>
      </xdr:nvGraphicFramePr>
      <xdr:xfrm>
        <a:off x="0" y="4857750"/>
        <a:ext cx="4048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69</xdr:row>
      <xdr:rowOff>76200</xdr:rowOff>
    </xdr:to>
    <xdr:graphicFrame>
      <xdr:nvGraphicFramePr>
        <xdr:cNvPr id="3" name="Chart 17"/>
        <xdr:cNvGraphicFramePr/>
      </xdr:nvGraphicFramePr>
      <xdr:xfrm>
        <a:off x="0" y="8582025"/>
        <a:ext cx="40481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(per 1.000)</a:t>
          </a:r>
        </a:p>
      </cdr:txBody>
    </cdr:sp>
  </cdr:relSizeAnchor>
  <cdr:relSizeAnchor xmlns:cdr="http://schemas.openxmlformats.org/drawingml/2006/chartDrawing">
    <cdr:from>
      <cdr:x>0.709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123825</xdr:rowOff>
    </xdr:from>
    <xdr:to>
      <xdr:col>8</xdr:col>
      <xdr:colOff>0</xdr:colOff>
      <xdr:row>29</xdr:row>
      <xdr:rowOff>133350</xdr:rowOff>
    </xdr:to>
    <xdr:graphicFrame>
      <xdr:nvGraphicFramePr>
        <xdr:cNvPr id="1" name="Chart 17"/>
        <xdr:cNvGraphicFramePr/>
      </xdr:nvGraphicFramePr>
      <xdr:xfrm>
        <a:off x="6743700" y="2066925"/>
        <a:ext cx="4048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8</xdr:col>
      <xdr:colOff>0</xdr:colOff>
      <xdr:row>65</xdr:row>
      <xdr:rowOff>9525</xdr:rowOff>
    </xdr:to>
    <xdr:graphicFrame>
      <xdr:nvGraphicFramePr>
        <xdr:cNvPr id="2" name="Chart 17"/>
        <xdr:cNvGraphicFramePr/>
      </xdr:nvGraphicFramePr>
      <xdr:xfrm>
        <a:off x="6743700" y="7772400"/>
        <a:ext cx="40481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CHZ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prevalentie (geïndexeerd)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0.549</cdr:x>
      <cdr:y>0.09775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(geïndexeerd)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0.62425</cdr:x>
      <cdr:y>0.0915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533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acuut hartinfarct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overige CHZ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1</xdr:col>
      <xdr:colOff>0</xdr:colOff>
      <xdr:row>85</xdr:row>
      <xdr:rowOff>104775</xdr:rowOff>
    </xdr:to>
    <xdr:graphicFrame>
      <xdr:nvGraphicFramePr>
        <xdr:cNvPr id="1" name="Chart 17"/>
        <xdr:cNvGraphicFramePr/>
      </xdr:nvGraphicFramePr>
      <xdr:xfrm>
        <a:off x="0" y="11201400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</xdr:colOff>
      <xdr:row>60</xdr:row>
      <xdr:rowOff>28575</xdr:rowOff>
    </xdr:to>
    <xdr:graphicFrame>
      <xdr:nvGraphicFramePr>
        <xdr:cNvPr id="2" name="Chart 19"/>
        <xdr:cNvGraphicFramePr/>
      </xdr:nvGraphicFramePr>
      <xdr:xfrm>
        <a:off x="0" y="6962775"/>
        <a:ext cx="40671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57150</xdr:rowOff>
    </xdr:from>
    <xdr:to>
      <xdr:col>1</xdr:col>
      <xdr:colOff>9525</xdr:colOff>
      <xdr:row>32</xdr:row>
      <xdr:rowOff>76200</xdr:rowOff>
    </xdr:to>
    <xdr:graphicFrame>
      <xdr:nvGraphicFramePr>
        <xdr:cNvPr id="3" name="Chart 18"/>
        <xdr:cNvGraphicFramePr/>
      </xdr:nvGraphicFramePr>
      <xdr:xfrm>
        <a:off x="0" y="2486025"/>
        <a:ext cx="40576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111</xdr:row>
      <xdr:rowOff>28575</xdr:rowOff>
    </xdr:from>
    <xdr:to>
      <xdr:col>1</xdr:col>
      <xdr:colOff>0</xdr:colOff>
      <xdr:row>127</xdr:row>
      <xdr:rowOff>104775</xdr:rowOff>
    </xdr:to>
    <xdr:graphicFrame>
      <xdr:nvGraphicFramePr>
        <xdr:cNvPr id="4" name="Chart 17"/>
        <xdr:cNvGraphicFramePr/>
      </xdr:nvGraphicFramePr>
      <xdr:xfrm>
        <a:off x="0" y="18002250"/>
        <a:ext cx="40481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153</xdr:row>
      <xdr:rowOff>28575</xdr:rowOff>
    </xdr:from>
    <xdr:to>
      <xdr:col>1</xdr:col>
      <xdr:colOff>0</xdr:colOff>
      <xdr:row>169</xdr:row>
      <xdr:rowOff>104775</xdr:rowOff>
    </xdr:to>
    <xdr:graphicFrame>
      <xdr:nvGraphicFramePr>
        <xdr:cNvPr id="5" name="Chart 17"/>
        <xdr:cNvGraphicFramePr/>
      </xdr:nvGraphicFramePr>
      <xdr:xfrm>
        <a:off x="0" y="24803100"/>
        <a:ext cx="40481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5" width="13.00390625" style="0" customWidth="1"/>
    <col min="8" max="8" width="60.7109375" style="0" customWidth="1"/>
  </cols>
  <sheetData>
    <row r="1" ht="12.75">
      <c r="A1" s="8" t="s">
        <v>47</v>
      </c>
    </row>
    <row r="2" ht="12.75">
      <c r="A2" s="12" t="s">
        <v>34</v>
      </c>
    </row>
    <row r="3" ht="12.75">
      <c r="A3" s="12" t="s">
        <v>48</v>
      </c>
    </row>
    <row r="4" ht="12.75">
      <c r="A4" s="69" t="s">
        <v>49</v>
      </c>
    </row>
    <row r="5" ht="12.75">
      <c r="A5" s="13" t="s">
        <v>35</v>
      </c>
    </row>
    <row r="7" ht="12.75">
      <c r="A7" s="13"/>
    </row>
    <row r="8" ht="12.75">
      <c r="A8" s="13"/>
    </row>
    <row r="10" spans="1:8" ht="12.75" customHeight="1">
      <c r="A10" s="102" t="s">
        <v>52</v>
      </c>
      <c r="B10" s="102"/>
      <c r="C10" s="102"/>
      <c r="D10" s="102"/>
      <c r="E10" s="102"/>
      <c r="H10" s="103" t="s">
        <v>54</v>
      </c>
    </row>
    <row r="11" spans="1:8" ht="12.75">
      <c r="A11" s="102"/>
      <c r="B11" s="102"/>
      <c r="C11" s="102"/>
      <c r="D11" s="102"/>
      <c r="E11" s="102"/>
      <c r="H11" s="103"/>
    </row>
    <row r="12" ht="12.75">
      <c r="H12" s="103"/>
    </row>
    <row r="13" spans="1:5" ht="12.75">
      <c r="A13" s="14"/>
      <c r="B13" s="98" t="s">
        <v>25</v>
      </c>
      <c r="C13" s="99"/>
      <c r="D13" s="100" t="s">
        <v>28</v>
      </c>
      <c r="E13" s="101"/>
    </row>
    <row r="14" spans="1:5" ht="12.75">
      <c r="A14" s="15" t="s">
        <v>38</v>
      </c>
      <c r="B14" s="16" t="s">
        <v>0</v>
      </c>
      <c r="C14" s="17" t="s">
        <v>1</v>
      </c>
      <c r="D14" s="18" t="s">
        <v>0</v>
      </c>
      <c r="E14" s="17" t="s">
        <v>1</v>
      </c>
    </row>
    <row r="15" spans="1:5" ht="12.75">
      <c r="A15" s="19" t="s">
        <v>18</v>
      </c>
      <c r="B15" s="20">
        <v>0</v>
      </c>
      <c r="C15" s="21">
        <v>0</v>
      </c>
      <c r="D15" s="22">
        <v>0.00024</v>
      </c>
      <c r="E15" s="23">
        <v>0.00042</v>
      </c>
    </row>
    <row r="16" spans="1:5" ht="12.75">
      <c r="A16" s="24" t="s">
        <v>19</v>
      </c>
      <c r="B16" s="25">
        <v>1</v>
      </c>
      <c r="C16" s="26">
        <v>1</v>
      </c>
      <c r="D16" s="27">
        <v>0.00128</v>
      </c>
      <c r="E16" s="28">
        <v>0.00169</v>
      </c>
    </row>
    <row r="17" spans="1:5" ht="12.75">
      <c r="A17" s="29" t="s">
        <v>2</v>
      </c>
      <c r="B17" s="25">
        <v>3</v>
      </c>
      <c r="C17" s="26">
        <v>3</v>
      </c>
      <c r="D17" s="27">
        <v>0.00608</v>
      </c>
      <c r="E17" s="28">
        <v>0.00633</v>
      </c>
    </row>
    <row r="18" spans="1:5" ht="12.75">
      <c r="A18" s="29" t="s">
        <v>3</v>
      </c>
      <c r="B18" s="25">
        <v>13</v>
      </c>
      <c r="C18" s="26">
        <v>11</v>
      </c>
      <c r="D18" s="27">
        <v>0.02601</v>
      </c>
      <c r="E18" s="28">
        <v>0.02187</v>
      </c>
    </row>
    <row r="19" spans="1:5" ht="12.75">
      <c r="A19" s="29" t="s">
        <v>4</v>
      </c>
      <c r="B19" s="25">
        <v>53</v>
      </c>
      <c r="C19" s="26">
        <v>36</v>
      </c>
      <c r="D19" s="27">
        <v>0.10045</v>
      </c>
      <c r="E19" s="28">
        <v>0.06989</v>
      </c>
    </row>
    <row r="20" spans="1:5" ht="12.75">
      <c r="A20" s="29" t="s">
        <v>5</v>
      </c>
      <c r="B20" s="25">
        <v>177</v>
      </c>
      <c r="C20" s="26">
        <v>103</v>
      </c>
      <c r="D20" s="27">
        <v>0.35014</v>
      </c>
      <c r="E20" s="28">
        <v>0.2065</v>
      </c>
    </row>
    <row r="21" spans="1:5" ht="12.75">
      <c r="A21" s="29" t="s">
        <v>6</v>
      </c>
      <c r="B21" s="25">
        <v>554</v>
      </c>
      <c r="C21" s="26">
        <v>283</v>
      </c>
      <c r="D21" s="27">
        <v>1.10114</v>
      </c>
      <c r="E21" s="28">
        <v>0.56416</v>
      </c>
    </row>
    <row r="22" spans="1:5" ht="12.75">
      <c r="A22" s="29" t="s">
        <v>7</v>
      </c>
      <c r="B22" s="25">
        <v>1749</v>
      </c>
      <c r="C22" s="26">
        <v>800</v>
      </c>
      <c r="D22" s="27">
        <v>3.12189</v>
      </c>
      <c r="E22" s="28">
        <v>1.42472</v>
      </c>
    </row>
    <row r="23" spans="1:5" ht="12.75">
      <c r="A23" s="29" t="s">
        <v>8</v>
      </c>
      <c r="B23" s="25">
        <v>5207</v>
      </c>
      <c r="C23" s="26">
        <v>2135</v>
      </c>
      <c r="D23" s="27">
        <v>7.96644</v>
      </c>
      <c r="E23" s="28">
        <v>3.32392</v>
      </c>
    </row>
    <row r="24" spans="1:5" ht="12.75">
      <c r="A24" s="29" t="s">
        <v>9</v>
      </c>
      <c r="B24" s="25">
        <v>11958</v>
      </c>
      <c r="C24" s="26">
        <v>4602</v>
      </c>
      <c r="D24" s="27">
        <v>18.24745</v>
      </c>
      <c r="E24" s="28">
        <v>7.15768</v>
      </c>
    </row>
    <row r="25" spans="1:5" ht="12.75">
      <c r="A25" s="29" t="s">
        <v>10</v>
      </c>
      <c r="B25" s="25">
        <v>22467</v>
      </c>
      <c r="C25" s="26">
        <v>8458</v>
      </c>
      <c r="D25" s="27">
        <v>37.37995</v>
      </c>
      <c r="E25" s="28">
        <v>14.20765</v>
      </c>
    </row>
    <row r="26" spans="1:5" ht="12.75">
      <c r="A26" s="29" t="s">
        <v>11</v>
      </c>
      <c r="B26" s="25">
        <v>37326</v>
      </c>
      <c r="C26" s="26">
        <v>14101</v>
      </c>
      <c r="D26" s="27">
        <v>68.2429</v>
      </c>
      <c r="E26" s="28">
        <v>25.95501</v>
      </c>
    </row>
    <row r="27" spans="1:5" ht="12.75">
      <c r="A27" s="29" t="s">
        <v>12</v>
      </c>
      <c r="B27" s="25">
        <v>61381</v>
      </c>
      <c r="C27" s="26">
        <v>23978</v>
      </c>
      <c r="D27" s="27">
        <v>110.90604</v>
      </c>
      <c r="E27" s="28">
        <v>43.57929</v>
      </c>
    </row>
    <row r="28" spans="1:5" ht="12.75">
      <c r="A28" s="29" t="s">
        <v>13</v>
      </c>
      <c r="B28" s="25">
        <v>62900</v>
      </c>
      <c r="C28" s="26">
        <v>26878</v>
      </c>
      <c r="D28" s="27">
        <v>160.98281</v>
      </c>
      <c r="E28" s="28">
        <v>67.22198</v>
      </c>
    </row>
    <row r="29" spans="1:11" ht="12.75">
      <c r="A29" s="29" t="s">
        <v>14</v>
      </c>
      <c r="B29" s="25">
        <v>63667</v>
      </c>
      <c r="C29" s="26">
        <v>31949</v>
      </c>
      <c r="D29" s="27">
        <v>210.43911</v>
      </c>
      <c r="E29" s="28">
        <v>95.37572</v>
      </c>
      <c r="J29" s="2"/>
      <c r="K29" s="2"/>
    </row>
    <row r="30" spans="1:11" ht="12.75">
      <c r="A30" s="29" t="s">
        <v>15</v>
      </c>
      <c r="B30" s="25">
        <v>54893</v>
      </c>
      <c r="C30" s="26">
        <v>34987</v>
      </c>
      <c r="D30" s="27">
        <v>250.52842</v>
      </c>
      <c r="E30" s="28">
        <v>124.85898</v>
      </c>
      <c r="J30" s="2"/>
      <c r="K30" s="2"/>
    </row>
    <row r="31" spans="1:11" ht="12.75">
      <c r="A31" s="29" t="s">
        <v>16</v>
      </c>
      <c r="B31" s="25">
        <v>38255</v>
      </c>
      <c r="C31" s="26">
        <v>33558</v>
      </c>
      <c r="D31" s="27">
        <v>274.52506</v>
      </c>
      <c r="E31" s="28">
        <v>151.51869</v>
      </c>
      <c r="H31" t="s">
        <v>53</v>
      </c>
      <c r="J31" s="2"/>
      <c r="K31" s="2"/>
    </row>
    <row r="32" spans="1:11" ht="12.75">
      <c r="A32" s="15" t="s">
        <v>17</v>
      </c>
      <c r="B32" s="30">
        <v>24897</v>
      </c>
      <c r="C32" s="31">
        <v>37095</v>
      </c>
      <c r="D32" s="32">
        <v>279.85419</v>
      </c>
      <c r="E32" s="33">
        <v>170.35227</v>
      </c>
      <c r="J32" s="2"/>
      <c r="K32" s="2"/>
    </row>
    <row r="33" spans="1:11" ht="12.75">
      <c r="A33" s="34" t="s">
        <v>29</v>
      </c>
      <c r="B33" s="35">
        <v>385499</v>
      </c>
      <c r="C33" s="36">
        <v>218976</v>
      </c>
      <c r="D33" s="37">
        <v>46.76407</v>
      </c>
      <c r="E33" s="38">
        <v>26.0304</v>
      </c>
      <c r="J33" s="2"/>
      <c r="K33" s="2"/>
    </row>
    <row r="34" spans="1:11" ht="12.75">
      <c r="A34" s="39" t="s">
        <v>30</v>
      </c>
      <c r="B34" s="25">
        <v>4</v>
      </c>
      <c r="C34" s="26">
        <v>4</v>
      </c>
      <c r="D34" s="27">
        <v>0.0026</v>
      </c>
      <c r="E34" s="28">
        <v>0.00288</v>
      </c>
      <c r="J34" s="2"/>
      <c r="K34" s="2"/>
    </row>
    <row r="35" spans="1:11" ht="12.75">
      <c r="A35" s="39" t="s">
        <v>31</v>
      </c>
      <c r="B35" s="25">
        <v>140884</v>
      </c>
      <c r="C35" s="26">
        <v>54505</v>
      </c>
      <c r="D35" s="27">
        <v>25.08778</v>
      </c>
      <c r="E35" s="28">
        <v>9.84179</v>
      </c>
      <c r="J35" s="2"/>
      <c r="K35" s="2"/>
    </row>
    <row r="36" spans="1:11" ht="12.75">
      <c r="A36" s="40" t="s">
        <v>32</v>
      </c>
      <c r="B36" s="30">
        <v>244611</v>
      </c>
      <c r="C36" s="31">
        <v>164467</v>
      </c>
      <c r="D36" s="32">
        <v>214.44182</v>
      </c>
      <c r="E36" s="33">
        <v>113.09316</v>
      </c>
      <c r="J36" s="2"/>
      <c r="K36" s="2"/>
    </row>
    <row r="37" spans="3:11" ht="12.75">
      <c r="C37" s="10"/>
      <c r="J37" s="2"/>
      <c r="K37" s="2"/>
    </row>
    <row r="38" spans="1:11" ht="12.75">
      <c r="A38" s="12" t="s">
        <v>36</v>
      </c>
      <c r="J38" s="2"/>
      <c r="K38" s="2"/>
    </row>
    <row r="39" spans="1:11" ht="12.75">
      <c r="A39" s="41" t="s">
        <v>37</v>
      </c>
      <c r="J39" s="2"/>
      <c r="K39" s="2"/>
    </row>
    <row r="40" spans="1:11" ht="12.75">
      <c r="A40" s="41"/>
      <c r="J40" s="2"/>
      <c r="K40" s="2"/>
    </row>
    <row r="41" spans="1:11" ht="12.75">
      <c r="A41" s="41"/>
      <c r="J41" s="2"/>
      <c r="K41" s="2"/>
    </row>
    <row r="42" spans="1:11" ht="12.75">
      <c r="A42" s="41"/>
      <c r="J42" s="2"/>
      <c r="K42" s="2"/>
    </row>
    <row r="43" spans="10:11" ht="12.75">
      <c r="J43" s="2"/>
      <c r="K43" s="2"/>
    </row>
    <row r="44" spans="1:11" ht="12.75" customHeight="1">
      <c r="A44" s="102" t="s">
        <v>66</v>
      </c>
      <c r="B44" s="102"/>
      <c r="C44" s="102"/>
      <c r="D44" s="102"/>
      <c r="E44" s="102"/>
      <c r="H44" s="104" t="s">
        <v>65</v>
      </c>
      <c r="J44" s="2"/>
      <c r="K44" s="2"/>
    </row>
    <row r="45" spans="1:11" ht="12.75" customHeight="1">
      <c r="A45" s="102"/>
      <c r="B45" s="102"/>
      <c r="C45" s="102"/>
      <c r="D45" s="102"/>
      <c r="E45" s="102"/>
      <c r="H45" s="105"/>
      <c r="J45" s="2"/>
      <c r="K45" s="2"/>
    </row>
    <row r="46" spans="8:11" ht="12.75">
      <c r="H46" s="105"/>
      <c r="J46" s="2"/>
      <c r="K46" s="2"/>
    </row>
    <row r="47" spans="1:11" ht="12.75">
      <c r="A47" s="14"/>
      <c r="B47" s="98" t="s">
        <v>25</v>
      </c>
      <c r="C47" s="99"/>
      <c r="D47" s="100" t="s">
        <v>28</v>
      </c>
      <c r="E47" s="101"/>
      <c r="H47" s="105"/>
      <c r="J47" s="2"/>
      <c r="K47" s="2"/>
    </row>
    <row r="48" spans="1:11" ht="12.75">
      <c r="A48" s="15" t="s">
        <v>38</v>
      </c>
      <c r="B48" s="16" t="s">
        <v>0</v>
      </c>
      <c r="C48" s="17" t="s">
        <v>1</v>
      </c>
      <c r="D48" s="18" t="s">
        <v>0</v>
      </c>
      <c r="E48" s="17" t="s">
        <v>1</v>
      </c>
      <c r="J48" s="2"/>
      <c r="K48" s="2"/>
    </row>
    <row r="49" spans="1:11" ht="12.75">
      <c r="A49" s="19" t="s">
        <v>18</v>
      </c>
      <c r="B49" s="20">
        <v>0</v>
      </c>
      <c r="C49" s="21">
        <v>0</v>
      </c>
      <c r="D49" s="22">
        <v>0.00099</v>
      </c>
      <c r="E49" s="23">
        <v>0.0006</v>
      </c>
      <c r="J49" s="2"/>
      <c r="K49" s="2"/>
    </row>
    <row r="50" spans="1:11" ht="12.75">
      <c r="A50" s="24" t="s">
        <v>19</v>
      </c>
      <c r="B50" s="25">
        <v>2</v>
      </c>
      <c r="C50" s="26">
        <v>1</v>
      </c>
      <c r="D50" s="27">
        <v>0.00312</v>
      </c>
      <c r="E50" s="28">
        <v>0.00189</v>
      </c>
      <c r="J50" s="2"/>
      <c r="K50" s="2"/>
    </row>
    <row r="51" spans="1:11" ht="12.75">
      <c r="A51" s="29" t="s">
        <v>2</v>
      </c>
      <c r="B51" s="25">
        <v>5</v>
      </c>
      <c r="C51" s="26">
        <v>3</v>
      </c>
      <c r="D51" s="27">
        <v>0.0092</v>
      </c>
      <c r="E51" s="28">
        <v>0.00558</v>
      </c>
      <c r="J51" s="2"/>
      <c r="K51" s="2"/>
    </row>
    <row r="52" spans="1:11" ht="12.75">
      <c r="A52" s="29" t="s">
        <v>3</v>
      </c>
      <c r="B52" s="25">
        <v>13</v>
      </c>
      <c r="C52" s="26">
        <v>7</v>
      </c>
      <c r="D52" s="27">
        <v>0.02525</v>
      </c>
      <c r="E52" s="28">
        <v>0.01531</v>
      </c>
      <c r="J52" s="2"/>
      <c r="K52" s="2"/>
    </row>
    <row r="53" spans="1:11" ht="12.75">
      <c r="A53" s="29" t="s">
        <v>4</v>
      </c>
      <c r="B53" s="25">
        <v>34</v>
      </c>
      <c r="C53" s="26">
        <v>20</v>
      </c>
      <c r="D53" s="27">
        <v>0.06453</v>
      </c>
      <c r="E53" s="28">
        <v>0.03912</v>
      </c>
      <c r="J53" s="2"/>
      <c r="K53" s="2"/>
    </row>
    <row r="54" spans="1:11" ht="12.75">
      <c r="A54" s="29" t="s">
        <v>5</v>
      </c>
      <c r="B54" s="25">
        <v>78</v>
      </c>
      <c r="C54" s="26">
        <v>47</v>
      </c>
      <c r="D54" s="27">
        <v>0.1536</v>
      </c>
      <c r="E54" s="28">
        <v>0.09313</v>
      </c>
      <c r="J54" s="2"/>
      <c r="K54" s="2"/>
    </row>
    <row r="55" spans="1:11" ht="12.75">
      <c r="A55" s="29" t="s">
        <v>6</v>
      </c>
      <c r="B55" s="25">
        <v>172</v>
      </c>
      <c r="C55" s="26">
        <v>104</v>
      </c>
      <c r="D55" s="27">
        <v>0.34042</v>
      </c>
      <c r="E55" s="28">
        <v>0.20648</v>
      </c>
      <c r="J55" s="2"/>
      <c r="K55" s="2"/>
    </row>
    <row r="56" spans="1:11" ht="12.75">
      <c r="A56" s="29" t="s">
        <v>7</v>
      </c>
      <c r="B56" s="25">
        <v>384</v>
      </c>
      <c r="C56" s="26">
        <v>234</v>
      </c>
      <c r="D56" s="27">
        <v>0.70187</v>
      </c>
      <c r="E56" s="28">
        <v>0.42623</v>
      </c>
      <c r="J56" s="2"/>
      <c r="K56" s="2"/>
    </row>
    <row r="57" spans="1:11" ht="12.75">
      <c r="A57" s="29" t="s">
        <v>8</v>
      </c>
      <c r="B57" s="25">
        <v>875</v>
      </c>
      <c r="C57" s="26">
        <v>525</v>
      </c>
      <c r="D57" s="27">
        <v>1.34408</v>
      </c>
      <c r="E57" s="28">
        <v>0.81877</v>
      </c>
      <c r="J57" s="2"/>
      <c r="K57" s="2"/>
    </row>
    <row r="58" spans="1:11" ht="12.75">
      <c r="A58" s="29" t="s">
        <v>9</v>
      </c>
      <c r="B58" s="25">
        <v>1562</v>
      </c>
      <c r="C58" s="26">
        <v>940</v>
      </c>
      <c r="D58" s="27">
        <v>2.38423</v>
      </c>
      <c r="E58" s="28">
        <v>1.46222</v>
      </c>
      <c r="J58" s="2"/>
      <c r="K58" s="2"/>
    </row>
    <row r="59" spans="1:11" ht="12.75">
      <c r="A59" s="29" t="s">
        <v>10</v>
      </c>
      <c r="B59" s="25">
        <v>2365</v>
      </c>
      <c r="C59" s="26">
        <v>1456</v>
      </c>
      <c r="D59" s="27">
        <v>3.90322</v>
      </c>
      <c r="E59" s="28">
        <v>2.42458</v>
      </c>
      <c r="J59" s="2"/>
      <c r="K59" s="2"/>
    </row>
    <row r="60" spans="1:11" ht="12.75">
      <c r="A60" s="29" t="s">
        <v>11</v>
      </c>
      <c r="B60" s="25">
        <v>3234</v>
      </c>
      <c r="C60" s="26">
        <v>2039</v>
      </c>
      <c r="D60" s="27">
        <v>5.87638</v>
      </c>
      <c r="E60" s="28">
        <v>3.72693</v>
      </c>
      <c r="J60" s="2"/>
      <c r="K60" s="2"/>
    </row>
    <row r="61" spans="1:11" ht="12.75">
      <c r="A61" s="29" t="s">
        <v>12</v>
      </c>
      <c r="B61" s="25">
        <v>4428</v>
      </c>
      <c r="C61" s="26">
        <v>2875</v>
      </c>
      <c r="D61" s="27">
        <v>8.12601</v>
      </c>
      <c r="E61" s="28">
        <v>5.30351</v>
      </c>
      <c r="J61" s="2"/>
      <c r="K61" s="2"/>
    </row>
    <row r="62" spans="1:11" ht="12.75">
      <c r="A62" s="29" t="s">
        <v>13</v>
      </c>
      <c r="B62" s="25">
        <v>4265</v>
      </c>
      <c r="C62" s="26">
        <v>2936</v>
      </c>
      <c r="D62" s="27">
        <v>10.35503</v>
      </c>
      <c r="E62" s="28">
        <v>6.98355</v>
      </c>
      <c r="J62" s="2"/>
      <c r="K62" s="2"/>
    </row>
    <row r="63" spans="1:11" ht="12.75">
      <c r="A63" s="29" t="s">
        <v>14</v>
      </c>
      <c r="B63" s="25">
        <v>3756</v>
      </c>
      <c r="C63" s="26">
        <v>2874</v>
      </c>
      <c r="D63" s="27">
        <v>12.26119</v>
      </c>
      <c r="E63" s="28">
        <v>8.51928</v>
      </c>
      <c r="J63" s="2"/>
      <c r="K63" s="2"/>
    </row>
    <row r="64" spans="1:11" ht="12.75">
      <c r="A64" s="29" t="s">
        <v>15</v>
      </c>
      <c r="B64" s="25">
        <v>3026</v>
      </c>
      <c r="C64" s="26">
        <v>2715</v>
      </c>
      <c r="D64" s="27">
        <v>13.6431</v>
      </c>
      <c r="E64" s="28">
        <v>9.65819</v>
      </c>
      <c r="J64" s="2"/>
      <c r="K64" s="2"/>
    </row>
    <row r="65" spans="1:11" ht="12.75">
      <c r="A65" s="29" t="s">
        <v>16</v>
      </c>
      <c r="B65" s="25">
        <v>2046</v>
      </c>
      <c r="C65" s="26">
        <v>2278</v>
      </c>
      <c r="D65" s="27">
        <v>14.41928</v>
      </c>
      <c r="E65" s="28">
        <v>10.22259</v>
      </c>
      <c r="J65" s="2"/>
      <c r="K65" s="2"/>
    </row>
    <row r="66" spans="1:11" ht="12.75">
      <c r="A66" s="15" t="s">
        <v>17</v>
      </c>
      <c r="B66" s="30">
        <v>1335</v>
      </c>
      <c r="C66" s="31">
        <v>2251</v>
      </c>
      <c r="D66" s="32">
        <v>14.60509</v>
      </c>
      <c r="E66" s="33">
        <v>10.19885</v>
      </c>
      <c r="H66" s="2"/>
      <c r="J66" s="2"/>
      <c r="K66" s="2"/>
    </row>
    <row r="67" spans="1:11" ht="12.75">
      <c r="A67" s="34" t="s">
        <v>29</v>
      </c>
      <c r="B67" s="35">
        <v>27579</v>
      </c>
      <c r="C67" s="36">
        <v>21304</v>
      </c>
      <c r="D67" s="37">
        <v>3.33755</v>
      </c>
      <c r="E67" s="38">
        <v>2.52725</v>
      </c>
      <c r="H67" t="s">
        <v>53</v>
      </c>
      <c r="J67" s="2"/>
      <c r="K67" s="2"/>
    </row>
    <row r="68" spans="1:11" ht="12.75">
      <c r="A68" s="39" t="s">
        <v>30</v>
      </c>
      <c r="B68" s="25">
        <v>7</v>
      </c>
      <c r="C68" s="26">
        <v>4</v>
      </c>
      <c r="D68" s="27">
        <v>0.00455</v>
      </c>
      <c r="E68" s="28">
        <v>0.00276</v>
      </c>
      <c r="J68" s="2"/>
      <c r="K68" s="2"/>
    </row>
    <row r="69" spans="1:11" ht="12.75">
      <c r="A69" s="39" t="s">
        <v>31</v>
      </c>
      <c r="B69" s="25">
        <v>13145</v>
      </c>
      <c r="C69" s="26">
        <v>8247</v>
      </c>
      <c r="D69" s="27">
        <v>2.34491</v>
      </c>
      <c r="E69" s="28">
        <v>1.49132</v>
      </c>
      <c r="J69" s="2"/>
      <c r="K69" s="2"/>
    </row>
    <row r="70" spans="1:11" ht="12.75">
      <c r="A70" s="40" t="s">
        <v>32</v>
      </c>
      <c r="B70" s="30">
        <v>14428</v>
      </c>
      <c r="C70" s="31">
        <v>13054</v>
      </c>
      <c r="D70" s="32">
        <v>12.29687</v>
      </c>
      <c r="E70" s="33">
        <v>8.80575</v>
      </c>
      <c r="J70" s="2"/>
      <c r="K70" s="2"/>
    </row>
    <row r="71" spans="1:11" ht="12.75">
      <c r="A71" s="10"/>
      <c r="C71" s="10"/>
      <c r="H71" s="10"/>
      <c r="J71" s="2"/>
      <c r="K71" s="2"/>
    </row>
    <row r="72" spans="1:11" ht="12.75">
      <c r="A72" s="12" t="s">
        <v>36</v>
      </c>
      <c r="H72" s="10"/>
      <c r="J72" s="2"/>
      <c r="K72" s="2"/>
    </row>
    <row r="73" spans="1:11" ht="12.75">
      <c r="A73" s="41" t="s">
        <v>37</v>
      </c>
      <c r="H73" s="10"/>
      <c r="J73" s="2"/>
      <c r="K73" s="2"/>
    </row>
    <row r="74" spans="1:11" ht="12.75">
      <c r="A74" s="10"/>
      <c r="H74" s="10"/>
      <c r="J74" s="2"/>
      <c r="K74" s="2"/>
    </row>
    <row r="75" spans="1:11" ht="12.75">
      <c r="A75" s="10"/>
      <c r="H75" s="10"/>
      <c r="J75" s="2"/>
      <c r="K75" s="2"/>
    </row>
    <row r="76" spans="1:11" ht="12.75">
      <c r="A76" s="10"/>
      <c r="H76" s="10"/>
      <c r="J76" s="2"/>
      <c r="K76" s="2"/>
    </row>
    <row r="77" spans="1:11" ht="12.75">
      <c r="A77" s="12"/>
      <c r="H77" s="10"/>
      <c r="I77" s="10"/>
      <c r="J77" s="2"/>
      <c r="K77" s="2"/>
    </row>
    <row r="78" spans="1:5" ht="12" customHeight="1">
      <c r="A78" s="102" t="s">
        <v>59</v>
      </c>
      <c r="B78" s="102"/>
      <c r="C78" s="102"/>
      <c r="D78" s="102"/>
      <c r="E78" s="102"/>
    </row>
    <row r="79" spans="1:5" ht="12" customHeight="1">
      <c r="A79" s="102"/>
      <c r="B79" s="102"/>
      <c r="C79" s="102"/>
      <c r="D79" s="102"/>
      <c r="E79" s="102"/>
    </row>
    <row r="80" spans="2:5" ht="12" customHeight="1">
      <c r="B80" s="10"/>
      <c r="C80" s="10"/>
      <c r="D80" s="11"/>
      <c r="E80" s="11"/>
    </row>
    <row r="81" spans="1:5" ht="12.75">
      <c r="A81" s="14"/>
      <c r="B81" s="94" t="s">
        <v>39</v>
      </c>
      <c r="C81" s="95"/>
      <c r="D81" s="96" t="s">
        <v>40</v>
      </c>
      <c r="E81" s="97"/>
    </row>
    <row r="82" spans="1:5" ht="12.75">
      <c r="A82" s="40" t="s">
        <v>38</v>
      </c>
      <c r="B82" s="47" t="s">
        <v>0</v>
      </c>
      <c r="C82" s="46" t="s">
        <v>1</v>
      </c>
      <c r="D82" s="85" t="s">
        <v>0</v>
      </c>
      <c r="E82" s="86" t="s">
        <v>1</v>
      </c>
    </row>
    <row r="83" spans="1:5" ht="12.75">
      <c r="A83" s="73" t="s">
        <v>20</v>
      </c>
      <c r="B83" s="82">
        <v>0</v>
      </c>
      <c r="C83" s="82">
        <v>0</v>
      </c>
      <c r="D83" s="20">
        <v>0</v>
      </c>
      <c r="E83" s="21">
        <v>0</v>
      </c>
    </row>
    <row r="84" spans="1:5" ht="12.75">
      <c r="A84" s="74" t="s">
        <v>27</v>
      </c>
      <c r="B84" s="82">
        <v>0</v>
      </c>
      <c r="C84" s="82">
        <v>0.2776428125216908</v>
      </c>
      <c r="D84" s="25">
        <v>0</v>
      </c>
      <c r="E84" s="26">
        <v>1</v>
      </c>
    </row>
    <row r="85" spans="1:5" ht="12.75">
      <c r="A85" s="74" t="s">
        <v>19</v>
      </c>
      <c r="B85" s="82">
        <v>0</v>
      </c>
      <c r="C85" s="82">
        <v>0</v>
      </c>
      <c r="D85" s="25">
        <v>0</v>
      </c>
      <c r="E85" s="26">
        <v>0</v>
      </c>
    </row>
    <row r="86" spans="1:9" ht="12.75">
      <c r="A86" s="75" t="s">
        <v>2</v>
      </c>
      <c r="B86" s="82">
        <v>0.1932257001774778</v>
      </c>
      <c r="C86" s="82">
        <v>0</v>
      </c>
      <c r="D86" s="25">
        <v>1</v>
      </c>
      <c r="E86" s="26">
        <v>0</v>
      </c>
      <c r="H86" s="10"/>
      <c r="I86" s="10"/>
    </row>
    <row r="87" spans="1:5" ht="12.75">
      <c r="A87" s="39" t="s">
        <v>3</v>
      </c>
      <c r="B87" s="82">
        <v>0.1963010984027961</v>
      </c>
      <c r="C87" s="82">
        <v>0</v>
      </c>
      <c r="D87" s="25">
        <v>1</v>
      </c>
      <c r="E87" s="26">
        <v>0</v>
      </c>
    </row>
    <row r="88" spans="1:5" ht="12.75">
      <c r="A88" s="39" t="s">
        <v>4</v>
      </c>
      <c r="B88" s="82">
        <v>0</v>
      </c>
      <c r="C88" s="82">
        <v>0</v>
      </c>
      <c r="D88" s="25">
        <v>0</v>
      </c>
      <c r="E88" s="26">
        <v>0</v>
      </c>
    </row>
    <row r="89" spans="1:5" ht="12.75">
      <c r="A89" s="39" t="s">
        <v>5</v>
      </c>
      <c r="B89" s="82">
        <v>0.9756011898432111</v>
      </c>
      <c r="C89" s="82">
        <v>0</v>
      </c>
      <c r="D89" s="25">
        <v>5</v>
      </c>
      <c r="E89" s="26">
        <v>0</v>
      </c>
    </row>
    <row r="90" spans="1:5" ht="12.75">
      <c r="A90" s="39" t="s">
        <v>6</v>
      </c>
      <c r="B90" s="82">
        <v>1.7811782890199264</v>
      </c>
      <c r="C90" s="82">
        <v>0.39676202511305236</v>
      </c>
      <c r="D90" s="25">
        <v>9</v>
      </c>
      <c r="E90" s="26">
        <v>2</v>
      </c>
    </row>
    <row r="91" spans="1:5" ht="12.75">
      <c r="A91" s="39" t="s">
        <v>7</v>
      </c>
      <c r="B91" s="82">
        <v>4.575045035599569</v>
      </c>
      <c r="C91" s="82">
        <v>0.7594254187281902</v>
      </c>
      <c r="D91" s="25">
        <v>24</v>
      </c>
      <c r="E91" s="26">
        <v>4</v>
      </c>
    </row>
    <row r="92" spans="1:5" ht="12.75">
      <c r="A92" s="39" t="s">
        <v>8</v>
      </c>
      <c r="B92" s="82">
        <v>9.491814477039924</v>
      </c>
      <c r="C92" s="82">
        <v>3.4552486404774525</v>
      </c>
      <c r="D92" s="25">
        <v>61</v>
      </c>
      <c r="E92" s="26">
        <v>22</v>
      </c>
    </row>
    <row r="93" spans="1:5" ht="12.75">
      <c r="A93" s="39" t="s">
        <v>9</v>
      </c>
      <c r="B93" s="82">
        <v>16.676853827376203</v>
      </c>
      <c r="C93" s="82">
        <v>4.835710631075837</v>
      </c>
      <c r="D93" s="25">
        <v>109</v>
      </c>
      <c r="E93" s="26">
        <v>31</v>
      </c>
    </row>
    <row r="94" spans="1:5" ht="12.75">
      <c r="A94" s="39" t="s">
        <v>10</v>
      </c>
      <c r="B94" s="82">
        <v>32.01638198631584</v>
      </c>
      <c r="C94" s="82">
        <v>7.3726135259606105</v>
      </c>
      <c r="D94" s="25">
        <v>197</v>
      </c>
      <c r="E94" s="26">
        <v>45</v>
      </c>
    </row>
    <row r="95" spans="1:5" ht="12.75">
      <c r="A95" s="39" t="s">
        <v>11</v>
      </c>
      <c r="B95" s="82">
        <v>51.97995983693761</v>
      </c>
      <c r="C95" s="82">
        <v>14.985303569752075</v>
      </c>
      <c r="D95" s="25">
        <v>289</v>
      </c>
      <c r="E95" s="26">
        <v>83</v>
      </c>
    </row>
    <row r="96" spans="1:5" ht="12.75">
      <c r="A96" s="39" t="s">
        <v>12</v>
      </c>
      <c r="B96" s="82">
        <v>84.2734938229222</v>
      </c>
      <c r="C96" s="82">
        <v>26.437990637174458</v>
      </c>
      <c r="D96" s="25">
        <v>448</v>
      </c>
      <c r="E96" s="26">
        <v>140</v>
      </c>
    </row>
    <row r="97" spans="1:5" ht="12.75">
      <c r="A97" s="39" t="s">
        <v>13</v>
      </c>
      <c r="B97" s="82">
        <v>134.50721447786745</v>
      </c>
      <c r="C97" s="82">
        <v>45.18220214124349</v>
      </c>
      <c r="D97" s="25">
        <v>605</v>
      </c>
      <c r="E97" s="26">
        <v>207</v>
      </c>
    </row>
    <row r="98" spans="1:5" ht="12.75">
      <c r="A98" s="39" t="s">
        <v>14</v>
      </c>
      <c r="B98" s="82">
        <v>215.12814085499159</v>
      </c>
      <c r="C98" s="82">
        <v>86.1703815513871</v>
      </c>
      <c r="D98" s="25">
        <v>678</v>
      </c>
      <c r="E98" s="26">
        <v>296</v>
      </c>
    </row>
    <row r="99" spans="1:5" ht="12.75">
      <c r="A99" s="39" t="s">
        <v>15</v>
      </c>
      <c r="B99" s="82">
        <v>393.6148877227858</v>
      </c>
      <c r="C99" s="82">
        <v>168.16183186649013</v>
      </c>
      <c r="D99" s="25">
        <v>893</v>
      </c>
      <c r="E99" s="26">
        <v>475</v>
      </c>
    </row>
    <row r="100" spans="1:5" ht="12.75">
      <c r="A100" s="39" t="s">
        <v>16</v>
      </c>
      <c r="B100" s="82">
        <v>716.0440098464552</v>
      </c>
      <c r="C100" s="82">
        <v>339.1336836683034</v>
      </c>
      <c r="D100" s="25">
        <v>1053</v>
      </c>
      <c r="E100" s="26">
        <v>767</v>
      </c>
    </row>
    <row r="101" spans="1:8" ht="12.75">
      <c r="A101" s="39" t="s">
        <v>17</v>
      </c>
      <c r="B101" s="82">
        <v>1375.6321071281332</v>
      </c>
      <c r="C101" s="82">
        <v>867.8502736434848</v>
      </c>
      <c r="D101" s="25">
        <v>1318</v>
      </c>
      <c r="E101" s="26">
        <v>1956</v>
      </c>
      <c r="H101" s="6"/>
    </row>
    <row r="102" spans="1:5" ht="12.75">
      <c r="A102" s="34" t="s">
        <v>29</v>
      </c>
      <c r="B102" s="83">
        <v>68.87181945103073</v>
      </c>
      <c r="C102" s="83">
        <v>47.79417826813305</v>
      </c>
      <c r="D102" s="35">
        <v>5691</v>
      </c>
      <c r="E102" s="36">
        <v>4029</v>
      </c>
    </row>
    <row r="103" spans="1:9" ht="12.75">
      <c r="A103" s="39" t="s">
        <v>30</v>
      </c>
      <c r="B103" s="82">
        <v>0.06770290475927725</v>
      </c>
      <c r="C103" s="82">
        <v>0.07090946350609006</v>
      </c>
      <c r="D103" s="25">
        <v>1</v>
      </c>
      <c r="E103" s="26">
        <v>1</v>
      </c>
      <c r="H103" s="6"/>
      <c r="I103" s="6"/>
    </row>
    <row r="104" spans="1:9" ht="12.75">
      <c r="A104" s="39" t="s">
        <v>31</v>
      </c>
      <c r="B104" s="82">
        <v>20.47149818501273</v>
      </c>
      <c r="C104" s="82">
        <v>5.9304214661670365</v>
      </c>
      <c r="D104" s="25">
        <v>1143</v>
      </c>
      <c r="E104" s="26">
        <v>327</v>
      </c>
      <c r="H104" s="6"/>
      <c r="I104" s="6"/>
    </row>
    <row r="105" spans="1:9" ht="12.75">
      <c r="A105" s="40" t="s">
        <v>32</v>
      </c>
      <c r="B105" s="84">
        <v>368.2702797704041</v>
      </c>
      <c r="C105" s="84">
        <v>241.00300488615522</v>
      </c>
      <c r="D105" s="30">
        <v>4547</v>
      </c>
      <c r="E105" s="31">
        <v>3701</v>
      </c>
      <c r="H105" s="6"/>
      <c r="I105" s="6"/>
    </row>
    <row r="106" spans="3:9" ht="12.75">
      <c r="C106" s="10"/>
      <c r="F106" s="7"/>
      <c r="G106" s="6"/>
      <c r="H106" s="6"/>
      <c r="I106" s="6"/>
    </row>
    <row r="107" spans="3:9" ht="12.75">
      <c r="C107" s="10"/>
      <c r="F107" s="7"/>
      <c r="G107" s="6"/>
      <c r="H107" s="6"/>
      <c r="I107" s="6"/>
    </row>
    <row r="108" spans="3:9" ht="12.75">
      <c r="C108" s="10"/>
      <c r="F108" s="7"/>
      <c r="G108" s="6"/>
      <c r="H108" s="6"/>
      <c r="I108" s="6"/>
    </row>
    <row r="109" spans="1:9" ht="12.75">
      <c r="A109" s="6"/>
      <c r="B109" s="9"/>
      <c r="C109" s="9"/>
      <c r="D109" s="9"/>
      <c r="E109" s="9"/>
      <c r="F109" s="6"/>
      <c r="G109" s="6"/>
      <c r="H109" s="6"/>
      <c r="I109" s="6"/>
    </row>
    <row r="110" spans="1:9" ht="12.75">
      <c r="A110" s="102" t="s">
        <v>68</v>
      </c>
      <c r="B110" s="102"/>
      <c r="C110" s="102"/>
      <c r="D110" s="102"/>
      <c r="E110" s="102"/>
      <c r="F110" s="6"/>
      <c r="G110" s="6"/>
      <c r="H110" s="6"/>
      <c r="I110" s="6"/>
    </row>
    <row r="111" spans="1:9" ht="12.75">
      <c r="A111" s="102"/>
      <c r="B111" s="102"/>
      <c r="C111" s="102"/>
      <c r="D111" s="102"/>
      <c r="E111" s="102"/>
      <c r="F111" s="6"/>
      <c r="G111" s="6"/>
      <c r="H111" s="6"/>
      <c r="I111" s="6"/>
    </row>
    <row r="112" spans="2:9" ht="12.75">
      <c r="B112" s="10"/>
      <c r="C112" s="10"/>
      <c r="D112" s="11"/>
      <c r="E112" s="11"/>
      <c r="F112" s="6"/>
      <c r="G112" s="6"/>
      <c r="H112" s="6"/>
      <c r="I112" s="6"/>
    </row>
    <row r="113" spans="1:9" ht="12.75">
      <c r="A113" s="14"/>
      <c r="B113" s="94" t="s">
        <v>39</v>
      </c>
      <c r="C113" s="95"/>
      <c r="D113" s="96" t="s">
        <v>40</v>
      </c>
      <c r="E113" s="97"/>
      <c r="F113" s="6"/>
      <c r="G113" s="6"/>
      <c r="H113" s="6"/>
      <c r="I113" s="6"/>
    </row>
    <row r="114" spans="1:9" ht="12.75">
      <c r="A114" s="40" t="s">
        <v>38</v>
      </c>
      <c r="B114" s="47" t="s">
        <v>0</v>
      </c>
      <c r="C114" s="46" t="s">
        <v>1</v>
      </c>
      <c r="D114" s="85" t="s">
        <v>0</v>
      </c>
      <c r="E114" s="86" t="s">
        <v>1</v>
      </c>
      <c r="F114" s="6"/>
      <c r="G114" s="6"/>
      <c r="H114" s="6"/>
      <c r="I114" s="6"/>
    </row>
    <row r="115" spans="1:9" ht="12.75">
      <c r="A115" s="73" t="s">
        <v>20</v>
      </c>
      <c r="B115" s="82">
        <v>0</v>
      </c>
      <c r="C115" s="82">
        <v>0</v>
      </c>
      <c r="D115" s="20">
        <v>0</v>
      </c>
      <c r="E115" s="21">
        <v>0</v>
      </c>
      <c r="F115" s="6"/>
      <c r="G115" s="6"/>
      <c r="H115" s="6"/>
      <c r="I115" s="6"/>
    </row>
    <row r="116" spans="1:9" ht="12.75">
      <c r="A116" s="74" t="s">
        <v>27</v>
      </c>
      <c r="B116" s="82">
        <v>0</v>
      </c>
      <c r="C116" s="82">
        <v>0.2776428125216908</v>
      </c>
      <c r="D116" s="25">
        <v>0</v>
      </c>
      <c r="E116" s="26">
        <v>1</v>
      </c>
      <c r="F116" s="6"/>
      <c r="G116" s="6"/>
      <c r="H116" s="6"/>
      <c r="I116" s="6"/>
    </row>
    <row r="117" spans="1:9" ht="12.75">
      <c r="A117" s="74" t="s">
        <v>19</v>
      </c>
      <c r="B117" s="82">
        <v>0</v>
      </c>
      <c r="C117" s="82">
        <v>0</v>
      </c>
      <c r="D117" s="25">
        <v>0</v>
      </c>
      <c r="E117" s="26">
        <v>0</v>
      </c>
      <c r="F117" s="6"/>
      <c r="G117" s="6"/>
      <c r="H117" s="6"/>
      <c r="I117" s="6"/>
    </row>
    <row r="118" spans="1:9" ht="12.75">
      <c r="A118" s="75" t="s">
        <v>2</v>
      </c>
      <c r="B118" s="82">
        <v>0</v>
      </c>
      <c r="C118" s="82">
        <v>0</v>
      </c>
      <c r="D118" s="25">
        <v>0</v>
      </c>
      <c r="E118" s="26">
        <v>0</v>
      </c>
      <c r="F118" s="6"/>
      <c r="G118" s="6"/>
      <c r="H118" s="6"/>
      <c r="I118" s="6"/>
    </row>
    <row r="119" spans="1:9" ht="12.75">
      <c r="A119" s="39" t="s">
        <v>3</v>
      </c>
      <c r="B119" s="82">
        <v>0.1963010984027961</v>
      </c>
      <c r="C119" s="82">
        <v>0</v>
      </c>
      <c r="D119" s="25">
        <v>1</v>
      </c>
      <c r="E119" s="26">
        <v>0</v>
      </c>
      <c r="F119" s="6"/>
      <c r="G119" s="6"/>
      <c r="H119" s="6"/>
      <c r="I119" s="6"/>
    </row>
    <row r="120" spans="1:9" ht="12.75">
      <c r="A120" s="39" t="s">
        <v>4</v>
      </c>
      <c r="B120" s="82">
        <v>0</v>
      </c>
      <c r="C120" s="82">
        <v>0</v>
      </c>
      <c r="D120" s="25">
        <v>0</v>
      </c>
      <c r="E120" s="26">
        <v>0</v>
      </c>
      <c r="F120" s="6"/>
      <c r="G120" s="6"/>
      <c r="H120" s="6"/>
      <c r="I120" s="6"/>
    </row>
    <row r="121" spans="1:9" ht="12.75">
      <c r="A121" s="39" t="s">
        <v>5</v>
      </c>
      <c r="B121" s="82">
        <v>0.7804809518745689</v>
      </c>
      <c r="C121" s="82">
        <v>0</v>
      </c>
      <c r="D121" s="25">
        <v>4</v>
      </c>
      <c r="E121" s="26">
        <v>0</v>
      </c>
      <c r="F121" s="6"/>
      <c r="G121" s="6"/>
      <c r="H121" s="6"/>
      <c r="I121" s="6"/>
    </row>
    <row r="122" spans="1:9" ht="12.75">
      <c r="A122" s="39" t="s">
        <v>6</v>
      </c>
      <c r="B122" s="82">
        <v>1.5832695902399345</v>
      </c>
      <c r="C122" s="82">
        <v>0.39676202511305236</v>
      </c>
      <c r="D122" s="25">
        <v>8</v>
      </c>
      <c r="E122" s="26">
        <v>2</v>
      </c>
      <c r="F122" s="6"/>
      <c r="G122" s="6"/>
      <c r="H122" s="6"/>
      <c r="I122" s="6"/>
    </row>
    <row r="123" spans="1:9" ht="12.75">
      <c r="A123" s="39" t="s">
        <v>7</v>
      </c>
      <c r="B123" s="82">
        <v>3.8125375296663075</v>
      </c>
      <c r="C123" s="82">
        <v>0.5695690640461427</v>
      </c>
      <c r="D123" s="25">
        <v>20</v>
      </c>
      <c r="E123" s="26">
        <v>3</v>
      </c>
      <c r="F123" s="6"/>
      <c r="G123" s="6"/>
      <c r="H123" s="6"/>
      <c r="I123" s="6"/>
    </row>
    <row r="124" spans="1:9" ht="12.75">
      <c r="A124" s="39" t="s">
        <v>8</v>
      </c>
      <c r="B124" s="82">
        <v>7.780175800852396</v>
      </c>
      <c r="C124" s="82">
        <v>3.141135127706775</v>
      </c>
      <c r="D124" s="25">
        <v>50</v>
      </c>
      <c r="E124" s="26">
        <v>20</v>
      </c>
      <c r="F124" s="6"/>
      <c r="G124" s="6"/>
      <c r="H124" s="6"/>
      <c r="I124" s="6"/>
    </row>
    <row r="125" spans="1:9" ht="12.75">
      <c r="A125" s="39" t="s">
        <v>9</v>
      </c>
      <c r="B125" s="82">
        <v>13.463881989074366</v>
      </c>
      <c r="C125" s="82">
        <v>3.431794641408658</v>
      </c>
      <c r="D125" s="25">
        <v>88</v>
      </c>
      <c r="E125" s="26">
        <v>22</v>
      </c>
      <c r="F125" s="6"/>
      <c r="G125" s="6"/>
      <c r="H125" s="6"/>
      <c r="I125" s="6"/>
    </row>
    <row r="126" spans="1:9" ht="12.75">
      <c r="A126" s="39" t="s">
        <v>10</v>
      </c>
      <c r="B126" s="82">
        <v>25.19055435471551</v>
      </c>
      <c r="C126" s="82">
        <v>5.570419108503573</v>
      </c>
      <c r="D126" s="25">
        <v>155</v>
      </c>
      <c r="E126" s="26">
        <v>34</v>
      </c>
      <c r="F126" s="6"/>
      <c r="G126" s="6"/>
      <c r="H126" s="6"/>
      <c r="I126" s="6"/>
    </row>
    <row r="127" spans="1:9" ht="12.75">
      <c r="A127" s="39" t="s">
        <v>11</v>
      </c>
      <c r="B127" s="82">
        <v>37.591043619100205</v>
      </c>
      <c r="C127" s="82">
        <v>11.193841220778658</v>
      </c>
      <c r="D127" s="25">
        <v>209</v>
      </c>
      <c r="E127" s="26">
        <v>62</v>
      </c>
      <c r="F127" s="6"/>
      <c r="G127" s="6"/>
      <c r="H127" s="6"/>
      <c r="I127" s="6"/>
    </row>
    <row r="128" spans="1:9" ht="12.75">
      <c r="A128" s="39" t="s">
        <v>12</v>
      </c>
      <c r="B128" s="82">
        <v>59.25480034424217</v>
      </c>
      <c r="C128" s="82">
        <v>20.39502134867744</v>
      </c>
      <c r="D128" s="25">
        <v>315</v>
      </c>
      <c r="E128" s="26">
        <v>108</v>
      </c>
      <c r="F128" s="6"/>
      <c r="G128" s="6"/>
      <c r="H128" s="6"/>
      <c r="I128" s="6"/>
    </row>
    <row r="129" spans="1:9" ht="12.75">
      <c r="A129" s="39" t="s">
        <v>13</v>
      </c>
      <c r="B129" s="82">
        <v>91.15364948086885</v>
      </c>
      <c r="C129" s="82">
        <v>30.776282617948468</v>
      </c>
      <c r="D129" s="25">
        <v>410</v>
      </c>
      <c r="E129" s="26">
        <v>141</v>
      </c>
      <c r="F129" s="6"/>
      <c r="G129" s="6"/>
      <c r="H129" s="6"/>
      <c r="I129" s="6"/>
    </row>
    <row r="130" spans="1:9" ht="12.75">
      <c r="A130" s="39" t="s">
        <v>14</v>
      </c>
      <c r="B130" s="82">
        <v>132.63062371295942</v>
      </c>
      <c r="C130" s="82">
        <v>59.09657923963372</v>
      </c>
      <c r="D130" s="25">
        <v>418</v>
      </c>
      <c r="E130" s="26">
        <v>203</v>
      </c>
      <c r="F130" s="6"/>
      <c r="G130" s="6"/>
      <c r="H130" s="6"/>
      <c r="I130" s="6"/>
    </row>
    <row r="131" spans="1:9" ht="12.75">
      <c r="A131" s="39" t="s">
        <v>15</v>
      </c>
      <c r="B131" s="82">
        <v>224.79685637023601</v>
      </c>
      <c r="C131" s="82">
        <v>109.39369694051673</v>
      </c>
      <c r="D131" s="25">
        <v>510</v>
      </c>
      <c r="E131" s="26">
        <v>309</v>
      </c>
      <c r="F131" s="6"/>
      <c r="G131" s="6"/>
      <c r="H131" s="6"/>
      <c r="I131" s="6"/>
    </row>
    <row r="132" spans="1:9" ht="12.75">
      <c r="A132" s="39" t="s">
        <v>16</v>
      </c>
      <c r="B132" s="82">
        <v>410.7223000448802</v>
      </c>
      <c r="C132" s="82">
        <v>228.15251730488205</v>
      </c>
      <c r="D132" s="25">
        <v>604</v>
      </c>
      <c r="E132" s="26">
        <v>516</v>
      </c>
      <c r="F132" s="6"/>
      <c r="G132" s="6"/>
      <c r="H132" s="6"/>
      <c r="I132" s="6"/>
    </row>
    <row r="133" spans="1:9" ht="12.75">
      <c r="A133" s="39" t="s">
        <v>17</v>
      </c>
      <c r="B133" s="82">
        <v>753.5708507940153</v>
      </c>
      <c r="C133" s="82">
        <v>559.0446548010178</v>
      </c>
      <c r="D133" s="25">
        <v>722</v>
      </c>
      <c r="E133" s="26">
        <v>1260</v>
      </c>
      <c r="F133" s="6"/>
      <c r="G133" s="6"/>
      <c r="H133" s="6"/>
      <c r="I133" s="6"/>
    </row>
    <row r="134" spans="1:9" ht="12.75">
      <c r="A134" s="34" t="s">
        <v>29</v>
      </c>
      <c r="B134" s="83">
        <v>42.526018898422414</v>
      </c>
      <c r="C134" s="83">
        <v>31.803472806369996</v>
      </c>
      <c r="D134" s="35">
        <v>3514</v>
      </c>
      <c r="E134" s="36">
        <v>2681</v>
      </c>
      <c r="F134" s="6"/>
      <c r="G134" s="6"/>
      <c r="H134" s="6"/>
      <c r="I134" s="6"/>
    </row>
    <row r="135" spans="1:9" ht="12.75">
      <c r="A135" s="39" t="s">
        <v>30</v>
      </c>
      <c r="B135" s="82">
        <v>0</v>
      </c>
      <c r="C135" s="82">
        <v>0.07090946350609006</v>
      </c>
      <c r="D135" s="25">
        <v>0</v>
      </c>
      <c r="E135" s="26">
        <v>1</v>
      </c>
      <c r="F135" s="6"/>
      <c r="G135" s="6"/>
      <c r="H135" s="6"/>
      <c r="I135" s="6"/>
    </row>
    <row r="136" spans="1:9" ht="12.75">
      <c r="A136" s="39" t="s">
        <v>31</v>
      </c>
      <c r="B136" s="82">
        <v>15.223773803377798</v>
      </c>
      <c r="C136" s="82">
        <v>4.552097211033413</v>
      </c>
      <c r="D136" s="25">
        <v>850</v>
      </c>
      <c r="E136" s="26">
        <v>251</v>
      </c>
      <c r="F136" s="6"/>
      <c r="G136" s="6"/>
      <c r="H136" s="6"/>
      <c r="I136" s="6"/>
    </row>
    <row r="137" spans="1:9" ht="12.75">
      <c r="A137" s="40" t="s">
        <v>32</v>
      </c>
      <c r="B137" s="84">
        <v>215.7624863224888</v>
      </c>
      <c r="C137" s="84">
        <v>158.1724665951016</v>
      </c>
      <c r="D137" s="30">
        <v>2664</v>
      </c>
      <c r="E137" s="31">
        <v>2429</v>
      </c>
      <c r="F137" s="6"/>
      <c r="G137" s="6"/>
      <c r="H137" s="6"/>
      <c r="I137" s="6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1:5" ht="12.75">
      <c r="A142" s="102" t="s">
        <v>69</v>
      </c>
      <c r="B142" s="102"/>
      <c r="C142" s="102"/>
      <c r="D142" s="102"/>
      <c r="E142" s="102"/>
    </row>
    <row r="143" spans="1:5" ht="12.75">
      <c r="A143" s="102"/>
      <c r="B143" s="102"/>
      <c r="C143" s="102"/>
      <c r="D143" s="102"/>
      <c r="E143" s="102"/>
    </row>
    <row r="144" spans="2:5" ht="12.75">
      <c r="B144" s="10"/>
      <c r="C144" s="10"/>
      <c r="D144" s="11"/>
      <c r="E144" s="11"/>
    </row>
    <row r="145" spans="1:5" ht="12.75">
      <c r="A145" s="14"/>
      <c r="B145" s="94" t="s">
        <v>39</v>
      </c>
      <c r="C145" s="95"/>
      <c r="D145" s="96" t="s">
        <v>40</v>
      </c>
      <c r="E145" s="97"/>
    </row>
    <row r="146" spans="1:6" ht="12.75">
      <c r="A146" s="40" t="s">
        <v>38</v>
      </c>
      <c r="B146" s="47" t="s">
        <v>0</v>
      </c>
      <c r="C146" s="46" t="s">
        <v>1</v>
      </c>
      <c r="D146" s="85" t="s">
        <v>0</v>
      </c>
      <c r="E146" s="86" t="s">
        <v>1</v>
      </c>
      <c r="F146" s="1"/>
    </row>
    <row r="147" spans="1:5" ht="12.75">
      <c r="A147" s="73" t="s">
        <v>20</v>
      </c>
      <c r="B147" s="82">
        <v>0</v>
      </c>
      <c r="C147" s="82">
        <v>0</v>
      </c>
      <c r="D147" s="20">
        <v>0</v>
      </c>
      <c r="E147" s="21">
        <v>0</v>
      </c>
    </row>
    <row r="148" spans="1:5" ht="12.75">
      <c r="A148" s="74" t="s">
        <v>27</v>
      </c>
      <c r="B148" s="82">
        <v>0</v>
      </c>
      <c r="C148" s="82">
        <v>0</v>
      </c>
      <c r="D148" s="25">
        <v>0</v>
      </c>
      <c r="E148" s="26">
        <v>0</v>
      </c>
    </row>
    <row r="149" spans="1:5" ht="12.75">
      <c r="A149" s="74" t="s">
        <v>19</v>
      </c>
      <c r="B149" s="82">
        <v>0</v>
      </c>
      <c r="C149" s="82">
        <v>0</v>
      </c>
      <c r="D149" s="25">
        <v>0</v>
      </c>
      <c r="E149" s="26">
        <v>0</v>
      </c>
    </row>
    <row r="150" spans="1:5" ht="12.75">
      <c r="A150" s="75" t="s">
        <v>2</v>
      </c>
      <c r="B150" s="82">
        <v>0.1932257001774778</v>
      </c>
      <c r="C150" s="82">
        <v>0</v>
      </c>
      <c r="D150" s="25">
        <v>1</v>
      </c>
      <c r="E150" s="26">
        <v>0</v>
      </c>
    </row>
    <row r="151" spans="1:5" ht="12.75">
      <c r="A151" s="39" t="s">
        <v>3</v>
      </c>
      <c r="B151" s="82">
        <v>0</v>
      </c>
      <c r="C151" s="82">
        <v>0</v>
      </c>
      <c r="D151" s="25">
        <v>0</v>
      </c>
      <c r="E151" s="26">
        <v>0</v>
      </c>
    </row>
    <row r="152" spans="1:5" ht="12.75">
      <c r="A152" s="39" t="s">
        <v>4</v>
      </c>
      <c r="B152" s="82">
        <v>0</v>
      </c>
      <c r="C152" s="82">
        <v>0</v>
      </c>
      <c r="D152" s="25">
        <v>0</v>
      </c>
      <c r="E152" s="26">
        <v>0</v>
      </c>
    </row>
    <row r="153" spans="1:5" ht="12.75">
      <c r="A153" s="39" t="s">
        <v>5</v>
      </c>
      <c r="B153" s="82">
        <v>0.19512023796864222</v>
      </c>
      <c r="C153" s="82">
        <v>0</v>
      </c>
      <c r="D153" s="25">
        <v>1</v>
      </c>
      <c r="E153" s="26">
        <v>0</v>
      </c>
    </row>
    <row r="154" spans="1:5" ht="12.75">
      <c r="A154" s="39" t="s">
        <v>6</v>
      </c>
      <c r="B154" s="82">
        <v>0.19790869877999182</v>
      </c>
      <c r="C154" s="82">
        <v>0</v>
      </c>
      <c r="D154" s="25">
        <v>1</v>
      </c>
      <c r="E154" s="26">
        <v>0</v>
      </c>
    </row>
    <row r="155" spans="1:5" ht="12.75">
      <c r="A155" s="39" t="s">
        <v>7</v>
      </c>
      <c r="B155" s="82">
        <v>0.7625075059332616</v>
      </c>
      <c r="C155" s="82">
        <v>0.18985635468204756</v>
      </c>
      <c r="D155" s="25">
        <v>4</v>
      </c>
      <c r="E155" s="26">
        <v>1</v>
      </c>
    </row>
    <row r="156" spans="1:5" ht="12.75">
      <c r="A156" s="39" t="s">
        <v>8</v>
      </c>
      <c r="B156" s="82">
        <v>1.711638676187527</v>
      </c>
      <c r="C156" s="82">
        <v>0.3141135127706775</v>
      </c>
      <c r="D156" s="25">
        <v>11</v>
      </c>
      <c r="E156" s="26">
        <v>2</v>
      </c>
    </row>
    <row r="157" spans="1:5" ht="12.75">
      <c r="A157" s="39" t="s">
        <v>9</v>
      </c>
      <c r="B157" s="82">
        <v>3.2129718383018373</v>
      </c>
      <c r="C157" s="82">
        <v>1.4039159896671782</v>
      </c>
      <c r="D157" s="25">
        <v>21</v>
      </c>
      <c r="E157" s="26">
        <v>9</v>
      </c>
    </row>
    <row r="158" spans="1:5" ht="12.75">
      <c r="A158" s="39" t="s">
        <v>10</v>
      </c>
      <c r="B158" s="82">
        <v>6.8258276316003315</v>
      </c>
      <c r="C158" s="82">
        <v>1.8021944174570381</v>
      </c>
      <c r="D158" s="25">
        <v>42</v>
      </c>
      <c r="E158" s="26">
        <v>11</v>
      </c>
    </row>
    <row r="159" spans="1:5" ht="12.75">
      <c r="A159" s="39" t="s">
        <v>11</v>
      </c>
      <c r="B159" s="82">
        <v>14.3889162178374</v>
      </c>
      <c r="C159" s="82">
        <v>3.7914623489734165</v>
      </c>
      <c r="D159" s="25">
        <v>80</v>
      </c>
      <c r="E159" s="26">
        <v>21</v>
      </c>
    </row>
    <row r="160" spans="1:5" ht="12.75">
      <c r="A160" s="39" t="s">
        <v>12</v>
      </c>
      <c r="B160" s="82">
        <v>25.018693478680028</v>
      </c>
      <c r="C160" s="82">
        <v>6.042969288497019</v>
      </c>
      <c r="D160" s="25">
        <v>133</v>
      </c>
      <c r="E160" s="26">
        <v>32</v>
      </c>
    </row>
    <row r="161" spans="1:5" ht="12.75">
      <c r="A161" s="39" t="s">
        <v>13</v>
      </c>
      <c r="B161" s="82">
        <v>43.3535649969986</v>
      </c>
      <c r="C161" s="82">
        <v>14.405919523295026</v>
      </c>
      <c r="D161" s="25">
        <v>195</v>
      </c>
      <c r="E161" s="26">
        <v>66</v>
      </c>
    </row>
    <row r="162" spans="1:5" ht="12.75">
      <c r="A162" s="39" t="s">
        <v>14</v>
      </c>
      <c r="B162" s="82">
        <v>82.49751714203217</v>
      </c>
      <c r="C162" s="82">
        <v>27.07380231175338</v>
      </c>
      <c r="D162" s="25">
        <v>260</v>
      </c>
      <c r="E162" s="26">
        <v>93</v>
      </c>
    </row>
    <row r="163" spans="1:6" ht="12.75">
      <c r="A163" s="39" t="s">
        <v>15</v>
      </c>
      <c r="B163" s="82">
        <v>168.81803135254978</v>
      </c>
      <c r="C163" s="82">
        <v>58.76813492597339</v>
      </c>
      <c r="D163" s="25">
        <v>383</v>
      </c>
      <c r="E163" s="26">
        <v>166</v>
      </c>
      <c r="F163" s="1"/>
    </row>
    <row r="164" spans="1:5" ht="12.75">
      <c r="A164" s="39" t="s">
        <v>16</v>
      </c>
      <c r="B164" s="82">
        <v>305.3217098015749</v>
      </c>
      <c r="C164" s="82">
        <v>110.98116636342131</v>
      </c>
      <c r="D164" s="25">
        <v>449</v>
      </c>
      <c r="E164" s="26">
        <v>251</v>
      </c>
    </row>
    <row r="165" spans="1:5" ht="12.75">
      <c r="A165" s="39" t="s">
        <v>17</v>
      </c>
      <c r="B165" s="82">
        <v>622.0612563341178</v>
      </c>
      <c r="C165" s="82">
        <v>308.80561884246697</v>
      </c>
      <c r="D165" s="25">
        <v>596</v>
      </c>
      <c r="E165" s="26">
        <v>696</v>
      </c>
    </row>
    <row r="166" spans="1:5" ht="12.75">
      <c r="A166" s="34" t="s">
        <v>29</v>
      </c>
      <c r="B166" s="83">
        <v>26.34580055260831</v>
      </c>
      <c r="C166" s="83">
        <v>15.990705461763056</v>
      </c>
      <c r="D166" s="35">
        <v>2177</v>
      </c>
      <c r="E166" s="36">
        <v>1348</v>
      </c>
    </row>
    <row r="167" spans="1:5" ht="12.75">
      <c r="A167" s="39" t="s">
        <v>30</v>
      </c>
      <c r="B167" s="82">
        <v>0.06770290475927725</v>
      </c>
      <c r="C167" s="82">
        <v>0</v>
      </c>
      <c r="D167" s="25">
        <v>1</v>
      </c>
      <c r="E167" s="26">
        <v>0</v>
      </c>
    </row>
    <row r="168" spans="1:5" ht="12.75">
      <c r="A168" s="39" t="s">
        <v>31</v>
      </c>
      <c r="B168" s="82">
        <v>5.247724381634935</v>
      </c>
      <c r="C168" s="82">
        <v>1.378324255133623</v>
      </c>
      <c r="D168" s="25">
        <v>293</v>
      </c>
      <c r="E168" s="26">
        <v>76</v>
      </c>
    </row>
    <row r="169" spans="1:5" ht="12.75">
      <c r="A169" s="40" t="s">
        <v>32</v>
      </c>
      <c r="B169" s="84">
        <v>152.5077934479153</v>
      </c>
      <c r="C169" s="84">
        <v>82.83053829105361</v>
      </c>
      <c r="D169" s="30">
        <v>1883</v>
      </c>
      <c r="E169" s="31">
        <v>1272</v>
      </c>
    </row>
    <row r="254" spans="2:8" ht="12.75">
      <c r="B254" s="4"/>
      <c r="C254" s="4"/>
      <c r="D254" s="4"/>
      <c r="E254" s="4"/>
      <c r="F254" s="4"/>
      <c r="G254" s="4"/>
      <c r="H254" s="4"/>
    </row>
    <row r="259" spans="2:8" ht="12.75">
      <c r="B259" s="2"/>
      <c r="C259" s="2"/>
      <c r="D259" s="2"/>
      <c r="E259" s="2"/>
      <c r="F259" s="2"/>
      <c r="G259" s="2"/>
      <c r="H259" s="2"/>
    </row>
    <row r="260" spans="2:8" ht="12.75">
      <c r="B260" s="2"/>
      <c r="C260" s="2"/>
      <c r="D260" s="2"/>
      <c r="E260" s="2"/>
      <c r="F260" s="2"/>
      <c r="G260" s="2"/>
      <c r="H260" s="2"/>
    </row>
    <row r="261" spans="2:8" ht="12.75">
      <c r="B261" s="2"/>
      <c r="C261" s="2"/>
      <c r="D261" s="2"/>
      <c r="E261" s="2"/>
      <c r="F261" s="2"/>
      <c r="G261" s="2"/>
      <c r="H261" s="2"/>
    </row>
    <row r="262" spans="2:8" ht="12.75">
      <c r="B262" s="2"/>
      <c r="C262" s="2"/>
      <c r="D262" s="2"/>
      <c r="E262" s="2"/>
      <c r="F262" s="2"/>
      <c r="G262" s="2"/>
      <c r="H262" s="2"/>
    </row>
    <row r="263" spans="2:8" ht="12.75">
      <c r="B263" s="2"/>
      <c r="C263" s="2"/>
      <c r="D263" s="2"/>
      <c r="E263" s="2"/>
      <c r="F263" s="2"/>
      <c r="G263" s="2"/>
      <c r="H263" s="2"/>
    </row>
    <row r="264" spans="2:8" ht="12.75">
      <c r="B264" s="2"/>
      <c r="C264" s="2"/>
      <c r="D264" s="2"/>
      <c r="E264" s="2"/>
      <c r="F264" s="2"/>
      <c r="G264" s="2"/>
      <c r="H264" s="2"/>
    </row>
  </sheetData>
  <sheetProtection/>
  <mergeCells count="17">
    <mergeCell ref="H44:H47"/>
    <mergeCell ref="A110:E111"/>
    <mergeCell ref="B113:C113"/>
    <mergeCell ref="D113:E113"/>
    <mergeCell ref="A142:E143"/>
    <mergeCell ref="B145:C145"/>
    <mergeCell ref="D145:E145"/>
    <mergeCell ref="B81:C81"/>
    <mergeCell ref="D81:E81"/>
    <mergeCell ref="B47:C47"/>
    <mergeCell ref="D47:E47"/>
    <mergeCell ref="A78:E79"/>
    <mergeCell ref="H10:H12"/>
    <mergeCell ref="A10:E11"/>
    <mergeCell ref="B13:C13"/>
    <mergeCell ref="D13:E13"/>
    <mergeCell ref="A44:E45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4" max="10" width="15.8515625" style="0" customWidth="1"/>
  </cols>
  <sheetData>
    <row r="1" ht="12.75">
      <c r="A1" s="48" t="s">
        <v>50</v>
      </c>
    </row>
    <row r="2" spans="1:4" ht="12.75">
      <c r="A2" s="13" t="s">
        <v>41</v>
      </c>
      <c r="D2" s="12"/>
    </row>
    <row r="3" ht="12.75">
      <c r="A3" s="13" t="s">
        <v>51</v>
      </c>
    </row>
    <row r="4" spans="1:10" ht="12.75">
      <c r="A4" s="69" t="s">
        <v>49</v>
      </c>
      <c r="E4" s="2"/>
      <c r="G4" s="2"/>
      <c r="H4" s="2"/>
      <c r="I4" s="2"/>
      <c r="J4" s="2"/>
    </row>
    <row r="5" ht="12.75">
      <c r="A5" s="13" t="s">
        <v>35</v>
      </c>
    </row>
    <row r="8" spans="14:42" ht="12.75">
      <c r="N8" s="4"/>
      <c r="O8" s="4"/>
      <c r="Q8" s="2"/>
      <c r="R8" s="2"/>
      <c r="AL8" s="4"/>
      <c r="AM8" s="4"/>
      <c r="AO8" s="2"/>
      <c r="AP8" s="2"/>
    </row>
    <row r="9" spans="1:42" ht="12.75">
      <c r="A9" s="107" t="s">
        <v>55</v>
      </c>
      <c r="D9" s="68" t="s">
        <v>22</v>
      </c>
      <c r="E9" s="51" t="s">
        <v>43</v>
      </c>
      <c r="F9" s="52" t="s">
        <v>44</v>
      </c>
      <c r="G9" s="66" t="s">
        <v>45</v>
      </c>
      <c r="H9" s="67" t="s">
        <v>46</v>
      </c>
      <c r="I9" s="5"/>
      <c r="J9" s="5"/>
      <c r="N9" s="4"/>
      <c r="O9" s="4"/>
      <c r="Q9" s="2"/>
      <c r="R9" s="2"/>
      <c r="AL9" s="4"/>
      <c r="AM9" s="4"/>
      <c r="AO9" s="2"/>
      <c r="AP9" s="2"/>
    </row>
    <row r="10" spans="1:42" ht="12.75" customHeight="1">
      <c r="A10" s="107"/>
      <c r="D10" s="43">
        <v>1992</v>
      </c>
      <c r="E10" s="25">
        <v>99.99999999999999</v>
      </c>
      <c r="F10" s="26">
        <v>100</v>
      </c>
      <c r="G10" s="63">
        <v>100</v>
      </c>
      <c r="H10" s="26">
        <v>100</v>
      </c>
      <c r="K10" s="10"/>
      <c r="L10" s="10"/>
      <c r="M10" s="10"/>
      <c r="N10" s="10"/>
      <c r="O10" s="10"/>
      <c r="P10" s="10"/>
      <c r="Q10" s="2"/>
      <c r="R10" s="2"/>
      <c r="AL10" s="4"/>
      <c r="AM10" s="4"/>
      <c r="AO10" s="2"/>
      <c r="AP10" s="2"/>
    </row>
    <row r="11" spans="1:42" ht="12.75">
      <c r="A11" s="107"/>
      <c r="D11" s="43">
        <v>1993</v>
      </c>
      <c r="E11" s="25">
        <v>88.48783680774054</v>
      </c>
      <c r="F11" s="26">
        <v>97.01050117510047</v>
      </c>
      <c r="G11" s="63">
        <v>102.11293084576526</v>
      </c>
      <c r="H11" s="26">
        <v>102.26810962011776</v>
      </c>
      <c r="K11" s="10"/>
      <c r="L11" s="10"/>
      <c r="M11" s="10"/>
      <c r="N11" s="10"/>
      <c r="O11" s="10"/>
      <c r="P11" s="10"/>
      <c r="Q11" s="2"/>
      <c r="R11" s="2"/>
      <c r="AL11" s="4"/>
      <c r="AM11" s="4"/>
      <c r="AO11" s="2"/>
      <c r="AP11" s="2"/>
    </row>
    <row r="12" spans="1:42" ht="12.75">
      <c r="A12" s="107"/>
      <c r="D12" s="43">
        <v>1994</v>
      </c>
      <c r="E12" s="25">
        <v>93.10602277598127</v>
      </c>
      <c r="F12" s="26">
        <v>97.19216636711582</v>
      </c>
      <c r="G12" s="63">
        <v>100.71743320544729</v>
      </c>
      <c r="H12" s="26">
        <v>108.19486275508403</v>
      </c>
      <c r="K12" s="10"/>
      <c r="P12" s="10"/>
      <c r="Q12" s="2"/>
      <c r="R12" s="2"/>
      <c r="AL12" s="4"/>
      <c r="AM12" s="4"/>
      <c r="AO12" s="2"/>
      <c r="AP12" s="2"/>
    </row>
    <row r="13" spans="1:42" ht="12.75">
      <c r="A13" s="107"/>
      <c r="D13" s="43">
        <v>1995</v>
      </c>
      <c r="E13" s="25">
        <v>100.70252413568794</v>
      </c>
      <c r="F13" s="26">
        <v>101.85473013356057</v>
      </c>
      <c r="G13" s="63">
        <v>104.28476043898432</v>
      </c>
      <c r="H13" s="26">
        <v>113.05722385519864</v>
      </c>
      <c r="K13" s="10"/>
      <c r="P13" s="10"/>
      <c r="Q13" s="2"/>
      <c r="R13" s="2"/>
      <c r="AL13" s="4"/>
      <c r="AM13" s="4"/>
      <c r="AO13" s="2"/>
      <c r="AP13" s="2"/>
    </row>
    <row r="14" spans="4:42" ht="12.75">
      <c r="D14" s="43">
        <v>1996</v>
      </c>
      <c r="E14" s="25">
        <v>100.38269316383584</v>
      </c>
      <c r="F14" s="26">
        <v>103.35605211060779</v>
      </c>
      <c r="G14" s="63">
        <v>101.13470040635085</v>
      </c>
      <c r="H14" s="26">
        <v>108.28702675457438</v>
      </c>
      <c r="M14" s="10"/>
      <c r="N14" s="10"/>
      <c r="AL14" s="4"/>
      <c r="AM14" s="4"/>
      <c r="AO14" s="2"/>
      <c r="AP14" s="2"/>
    </row>
    <row r="15" spans="4:42" ht="12.75">
      <c r="D15" s="43">
        <v>1997</v>
      </c>
      <c r="E15" s="25">
        <v>92.66929358226379</v>
      </c>
      <c r="F15" s="26">
        <v>113.96641617940367</v>
      </c>
      <c r="G15" s="63">
        <v>103.52951540272844</v>
      </c>
      <c r="H15" s="26">
        <v>109.19950765675351</v>
      </c>
      <c r="I15" s="10"/>
      <c r="J15" s="10"/>
      <c r="K15" s="10"/>
      <c r="L15" s="10"/>
      <c r="M15" s="10"/>
      <c r="N15" s="10"/>
      <c r="AL15" s="4"/>
      <c r="AM15" s="4"/>
      <c r="AO15" s="2"/>
      <c r="AP15" s="2"/>
    </row>
    <row r="16" spans="4:42" ht="12.75">
      <c r="D16" s="43">
        <v>1998</v>
      </c>
      <c r="E16" s="25">
        <v>83.09715360424313</v>
      </c>
      <c r="F16" s="26">
        <v>107.77633059542923</v>
      </c>
      <c r="G16" s="63">
        <v>95.19992917619841</v>
      </c>
      <c r="H16" s="26">
        <v>103.0883976721271</v>
      </c>
      <c r="I16" s="10"/>
      <c r="J16" s="10"/>
      <c r="K16" s="10"/>
      <c r="L16" s="10"/>
      <c r="M16" s="10"/>
      <c r="N16" s="10"/>
      <c r="AL16" s="4"/>
      <c r="AM16" s="4"/>
      <c r="AO16" s="2"/>
      <c r="AP16" s="2"/>
    </row>
    <row r="17" spans="4:42" ht="12.75">
      <c r="D17" s="43">
        <v>1999</v>
      </c>
      <c r="E17" s="25">
        <v>85.74623180532267</v>
      </c>
      <c r="F17" s="26">
        <v>104.71382094382969</v>
      </c>
      <c r="G17" s="63">
        <v>90.06880166067725</v>
      </c>
      <c r="H17" s="26">
        <v>97.47230494366092</v>
      </c>
      <c r="I17" s="10"/>
      <c r="J17" s="10"/>
      <c r="K17" s="10"/>
      <c r="L17" s="10"/>
      <c r="M17" s="10"/>
      <c r="N17" s="10"/>
      <c r="Q17" s="10"/>
      <c r="R17" s="10"/>
      <c r="AL17" s="4"/>
      <c r="AM17" s="4"/>
      <c r="AO17" s="2"/>
      <c r="AP17" s="2"/>
    </row>
    <row r="18" spans="4:42" ht="12.75">
      <c r="D18" s="43">
        <v>2000</v>
      </c>
      <c r="E18" s="25">
        <v>81.88408078679714</v>
      </c>
      <c r="F18" s="26">
        <v>113.20877872829105</v>
      </c>
      <c r="G18" s="63">
        <v>85.14488615957265</v>
      </c>
      <c r="H18" s="26">
        <v>91.68779024143429</v>
      </c>
      <c r="I18" s="10"/>
      <c r="J18" s="10"/>
      <c r="K18" s="10"/>
      <c r="L18" s="10"/>
      <c r="M18" s="10"/>
      <c r="N18" s="10"/>
      <c r="Q18" s="10"/>
      <c r="R18" s="10"/>
      <c r="AL18" s="4"/>
      <c r="AM18" s="4"/>
      <c r="AO18" s="2"/>
      <c r="AP18" s="2"/>
    </row>
    <row r="19" spans="4:42" ht="12.75">
      <c r="D19" s="43">
        <v>2001</v>
      </c>
      <c r="E19" s="25">
        <v>78.41572775377375</v>
      </c>
      <c r="F19" s="26">
        <v>102.36207744484665</v>
      </c>
      <c r="G19" s="63">
        <v>86.7560752731202</v>
      </c>
      <c r="H19" s="26">
        <v>94.93075151970199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AL19" s="4"/>
      <c r="AM19" s="4"/>
      <c r="AO19" s="2"/>
      <c r="AP19" s="2"/>
    </row>
    <row r="20" spans="4:42" ht="12.75">
      <c r="D20" s="43">
        <v>2002</v>
      </c>
      <c r="E20" s="25">
        <v>70.75959268183928</v>
      </c>
      <c r="F20" s="26">
        <v>104.5072054162882</v>
      </c>
      <c r="G20" s="63">
        <v>85.05227646156986</v>
      </c>
      <c r="H20" s="26">
        <v>99.6520161672803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AL20" s="4"/>
      <c r="AM20" s="4"/>
      <c r="AO20" s="2"/>
      <c r="AP20" s="2"/>
    </row>
    <row r="21" spans="4:18" ht="12.75">
      <c r="D21" s="43">
        <v>2003</v>
      </c>
      <c r="E21" s="25">
        <v>71.30901515540232</v>
      </c>
      <c r="F21" s="26">
        <v>99.30330841295131</v>
      </c>
      <c r="G21" s="63">
        <v>81.87697743202943</v>
      </c>
      <c r="H21" s="26">
        <v>100.81869425962408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43">
        <v>2004</v>
      </c>
      <c r="E22" s="25">
        <v>77.32984664303636</v>
      </c>
      <c r="F22" s="26">
        <v>103.22970565542832</v>
      </c>
      <c r="G22" s="63">
        <v>73.90682381671151</v>
      </c>
      <c r="H22" s="26">
        <v>95.80606165494149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42" ht="12.75">
      <c r="D23" s="43">
        <v>2005</v>
      </c>
      <c r="E23" s="25">
        <v>74.35377681290446</v>
      </c>
      <c r="F23" s="26">
        <v>87.81008333347216</v>
      </c>
      <c r="G23" s="63">
        <v>71.25817879029279</v>
      </c>
      <c r="H23" s="26">
        <v>87.38761855219283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AL23" s="4"/>
      <c r="AM23" s="4"/>
      <c r="AO23" s="2"/>
      <c r="AP23" s="2"/>
    </row>
    <row r="24" spans="4:42" ht="12.75">
      <c r="D24" s="43">
        <v>2006</v>
      </c>
      <c r="E24" s="25">
        <v>79.71069606437078</v>
      </c>
      <c r="F24" s="26">
        <v>76.00440560676994</v>
      </c>
      <c r="G24" s="63">
        <v>69.36977010189901</v>
      </c>
      <c r="H24" s="26">
        <v>86.98790867907454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AL24" s="4"/>
      <c r="AM24" s="4"/>
      <c r="AO24" s="2"/>
      <c r="AP24" s="2"/>
    </row>
    <row r="25" spans="4:42" ht="12.75">
      <c r="D25" s="43">
        <v>2007</v>
      </c>
      <c r="E25" s="25">
        <v>72.87275010220783</v>
      </c>
      <c r="F25" s="26">
        <v>76.06607765905957</v>
      </c>
      <c r="G25" s="63">
        <v>66.96786611365003</v>
      </c>
      <c r="H25" s="26">
        <v>90.03970620161822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AL25" s="4"/>
      <c r="AM25" s="4"/>
      <c r="AO25" s="2"/>
      <c r="AP25" s="2"/>
    </row>
    <row r="26" spans="4:42" ht="12.75">
      <c r="D26" s="43">
        <v>2008</v>
      </c>
      <c r="E26" s="25">
        <v>70.4885954007409</v>
      </c>
      <c r="F26" s="26">
        <v>79.98299213728065</v>
      </c>
      <c r="G26" s="63">
        <v>65.46911211448855</v>
      </c>
      <c r="H26" s="26">
        <v>92.26002455311546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AL26" s="4"/>
      <c r="AM26" s="4"/>
      <c r="AO26" s="2"/>
      <c r="AP26" s="2"/>
    </row>
    <row r="27" spans="4:42" ht="12.75">
      <c r="D27" s="43">
        <v>2009</v>
      </c>
      <c r="E27" s="25">
        <v>60.77354724890707</v>
      </c>
      <c r="F27" s="26">
        <v>82.02138758031758</v>
      </c>
      <c r="G27" s="63">
        <v>59.67327863599693</v>
      </c>
      <c r="H27" s="26">
        <v>87.88031742398216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AL27" s="4"/>
      <c r="AM27" s="4"/>
      <c r="AO27" s="2"/>
      <c r="AP27" s="2"/>
    </row>
    <row r="28" spans="4:42" ht="12.75">
      <c r="D28" s="44">
        <v>2010</v>
      </c>
      <c r="E28" s="30">
        <v>59.2449281481384</v>
      </c>
      <c r="F28" s="31">
        <v>73.15443178286932</v>
      </c>
      <c r="G28" s="64">
        <v>56.28666778290987</v>
      </c>
      <c r="H28" s="31">
        <v>78.1626898730939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AL28" s="4"/>
      <c r="AM28" s="4"/>
      <c r="AO28" s="2"/>
      <c r="AP28" s="2"/>
    </row>
    <row r="29" spans="9:42" ht="12.75">
      <c r="I29" s="10"/>
      <c r="J29" s="10"/>
      <c r="K29" s="10"/>
      <c r="L29" s="10"/>
      <c r="M29" s="10"/>
      <c r="N29" s="10"/>
      <c r="O29" s="10"/>
      <c r="P29" s="10"/>
      <c r="Q29" s="10"/>
      <c r="R29" s="10"/>
      <c r="AL29" s="4"/>
      <c r="AM29" s="4"/>
      <c r="AO29" s="2"/>
      <c r="AP29" s="2"/>
    </row>
    <row r="30" spans="9:42" ht="12.75">
      <c r="I30" s="10"/>
      <c r="J30" s="10"/>
      <c r="K30" s="10"/>
      <c r="L30" s="10"/>
      <c r="M30" s="10"/>
      <c r="N30" s="10"/>
      <c r="O30" s="10"/>
      <c r="P30" s="10"/>
      <c r="Q30" s="10"/>
      <c r="R30" s="10"/>
      <c r="AL30" s="4"/>
      <c r="AM30" s="4"/>
      <c r="AO30" s="2"/>
      <c r="AP30" s="2"/>
    </row>
    <row r="31" spans="9:42" ht="12.75">
      <c r="I31" s="10"/>
      <c r="J31" s="10"/>
      <c r="K31" s="10"/>
      <c r="L31" s="10"/>
      <c r="M31" s="10"/>
      <c r="N31" s="10"/>
      <c r="O31" s="10"/>
      <c r="P31" s="10"/>
      <c r="Q31" s="10"/>
      <c r="R31" s="10"/>
      <c r="AL31" s="4"/>
      <c r="AM31" s="4"/>
      <c r="AO31" s="2"/>
      <c r="AP31" s="2"/>
    </row>
    <row r="32" spans="9:42" ht="12.75">
      <c r="I32" s="10"/>
      <c r="J32" s="10"/>
      <c r="K32" s="10"/>
      <c r="L32" s="10"/>
      <c r="M32" s="10"/>
      <c r="N32" s="10"/>
      <c r="O32" s="10"/>
      <c r="P32" s="10"/>
      <c r="Q32" s="10"/>
      <c r="R32" s="10"/>
      <c r="AL32" s="4"/>
      <c r="AM32" s="4"/>
      <c r="AO32" s="2"/>
      <c r="AP32" s="2"/>
    </row>
    <row r="33" spans="9:42" ht="12.75">
      <c r="I33" s="10"/>
      <c r="J33" s="10"/>
      <c r="K33" s="10"/>
      <c r="L33" s="10"/>
      <c r="M33" s="10"/>
      <c r="N33" s="10"/>
      <c r="O33" s="10"/>
      <c r="P33" s="10"/>
      <c r="Q33" s="10"/>
      <c r="R33" s="10"/>
      <c r="AL33" s="4"/>
      <c r="AM33" s="4"/>
      <c r="AO33" s="2"/>
      <c r="AP33" s="2"/>
    </row>
    <row r="34" spans="9:42" ht="12.75">
      <c r="I34" s="10"/>
      <c r="J34" s="10"/>
      <c r="K34" s="10"/>
      <c r="L34" s="10"/>
      <c r="M34" s="10"/>
      <c r="N34" s="10"/>
      <c r="O34" s="10"/>
      <c r="P34" s="10"/>
      <c r="Q34" s="10"/>
      <c r="R34" s="10"/>
      <c r="AL34" s="4"/>
      <c r="AM34" s="4"/>
      <c r="AO34" s="2"/>
      <c r="AP34" s="2"/>
    </row>
    <row r="35" ht="12.75">
      <c r="D35" s="4"/>
    </row>
    <row r="37" spans="1:8" ht="12.75">
      <c r="A37" s="103" t="s">
        <v>64</v>
      </c>
      <c r="D37" s="68" t="s">
        <v>21</v>
      </c>
      <c r="E37" s="51" t="s">
        <v>43</v>
      </c>
      <c r="F37" s="52" t="s">
        <v>44</v>
      </c>
      <c r="G37" s="66" t="s">
        <v>45</v>
      </c>
      <c r="H37" s="67" t="s">
        <v>46</v>
      </c>
    </row>
    <row r="38" spans="1:10" ht="12.75">
      <c r="A38" s="103"/>
      <c r="D38" s="43">
        <v>1992</v>
      </c>
      <c r="E38" s="25">
        <v>100</v>
      </c>
      <c r="F38" s="26">
        <v>100</v>
      </c>
      <c r="G38" s="63">
        <v>100</v>
      </c>
      <c r="H38" s="26">
        <v>100</v>
      </c>
      <c r="I38" s="10"/>
      <c r="J38" s="10"/>
    </row>
    <row r="39" spans="1:10" ht="12.75">
      <c r="A39" s="103"/>
      <c r="D39" s="43">
        <v>1993</v>
      </c>
      <c r="E39" s="25">
        <v>100.95996717664669</v>
      </c>
      <c r="F39" s="26">
        <v>100.88580076017085</v>
      </c>
      <c r="G39" s="63">
        <v>97.09329488651784</v>
      </c>
      <c r="H39" s="26">
        <v>99.24754264733144</v>
      </c>
      <c r="I39" s="10"/>
      <c r="J39" s="10"/>
    </row>
    <row r="40" spans="1:10" ht="12.75">
      <c r="A40" s="103"/>
      <c r="D40" s="43">
        <v>1994</v>
      </c>
      <c r="E40" s="25">
        <v>100.22397251302687</v>
      </c>
      <c r="F40" s="26">
        <v>103.20336063810349</v>
      </c>
      <c r="G40" s="63">
        <v>95.16556890621445</v>
      </c>
      <c r="H40" s="26">
        <v>100.57908713648486</v>
      </c>
      <c r="I40" s="10"/>
      <c r="J40" s="10"/>
    </row>
    <row r="41" spans="4:10" ht="12.75">
      <c r="D41" s="43">
        <v>1995</v>
      </c>
      <c r="E41" s="25">
        <v>100.47800467229742</v>
      </c>
      <c r="F41" s="26">
        <v>102.19593763057647</v>
      </c>
      <c r="G41" s="63">
        <v>95.43132786219638</v>
      </c>
      <c r="H41" s="26">
        <v>104.7601455162217</v>
      </c>
      <c r="I41" s="10"/>
      <c r="J41" s="10"/>
    </row>
    <row r="42" spans="4:10" ht="12.75">
      <c r="D42" s="43">
        <v>1996</v>
      </c>
      <c r="E42" s="25">
        <v>102.75323934773995</v>
      </c>
      <c r="F42" s="26">
        <v>102.39376315208628</v>
      </c>
      <c r="G42" s="63">
        <v>100.3557891524286</v>
      </c>
      <c r="H42" s="26">
        <v>111.52911868676011</v>
      </c>
      <c r="I42" s="10"/>
      <c r="J42" s="10"/>
    </row>
    <row r="43" spans="4:10" ht="12.75">
      <c r="D43" s="43">
        <v>1997</v>
      </c>
      <c r="E43" s="25">
        <v>106.09864926328937</v>
      </c>
      <c r="F43" s="26">
        <v>104.9101900102725</v>
      </c>
      <c r="G43" s="63">
        <v>102.61959493784613</v>
      </c>
      <c r="H43" s="26">
        <v>115.03144099963667</v>
      </c>
      <c r="I43" s="10"/>
      <c r="J43" s="10"/>
    </row>
    <row r="44" spans="4:10" ht="12.75">
      <c r="D44" s="43">
        <v>1998</v>
      </c>
      <c r="E44" s="25">
        <v>106.56385035297596</v>
      </c>
      <c r="F44" s="26">
        <v>109.01884217863262</v>
      </c>
      <c r="G44" s="63">
        <v>102.7945863893501</v>
      </c>
      <c r="H44" s="26">
        <v>115.60396765090431</v>
      </c>
      <c r="I44" s="10"/>
      <c r="J44" s="10"/>
    </row>
    <row r="45" spans="4:10" ht="12.75">
      <c r="D45" s="43">
        <v>1999</v>
      </c>
      <c r="E45" s="25">
        <v>105.70281116439969</v>
      </c>
      <c r="F45" s="26">
        <v>110.29358368531142</v>
      </c>
      <c r="G45" s="63">
        <v>100.30009788008779</v>
      </c>
      <c r="H45" s="26">
        <v>111.69012464660126</v>
      </c>
      <c r="I45" s="10"/>
      <c r="J45" s="10"/>
    </row>
    <row r="46" spans="4:10" ht="12.75">
      <c r="D46" s="43">
        <v>2000</v>
      </c>
      <c r="E46" s="25">
        <v>103.22421535201914</v>
      </c>
      <c r="F46" s="26">
        <v>108.66227420932726</v>
      </c>
      <c r="G46" s="63">
        <v>99.64623216804367</v>
      </c>
      <c r="H46" s="26">
        <v>108.63975309129079</v>
      </c>
      <c r="I46" s="10"/>
      <c r="J46" s="10"/>
    </row>
    <row r="47" spans="4:10" ht="12.75">
      <c r="D47" s="43">
        <v>2001</v>
      </c>
      <c r="E47" s="25">
        <v>100.66081890717868</v>
      </c>
      <c r="F47" s="26">
        <v>109.12949187227971</v>
      </c>
      <c r="G47" s="63">
        <v>99.13026806746907</v>
      </c>
      <c r="H47" s="26">
        <v>105.08087913525219</v>
      </c>
      <c r="I47" s="10"/>
      <c r="J47" s="10"/>
    </row>
    <row r="48" spans="4:10" ht="12.75">
      <c r="D48" s="43">
        <v>2002</v>
      </c>
      <c r="E48" s="25">
        <v>97.38448556413069</v>
      </c>
      <c r="F48" s="26">
        <v>110.77585005217044</v>
      </c>
      <c r="G48" s="63">
        <v>99.98112724024399</v>
      </c>
      <c r="H48" s="26">
        <v>103.93807703362572</v>
      </c>
      <c r="I48" s="10"/>
      <c r="J48" s="10"/>
    </row>
    <row r="49" spans="4:10" ht="12.75">
      <c r="D49" s="43">
        <v>2003</v>
      </c>
      <c r="E49" s="25">
        <v>94.52525281015501</v>
      </c>
      <c r="F49" s="26">
        <v>112.41867073695678</v>
      </c>
      <c r="G49" s="63">
        <v>100.460291078141</v>
      </c>
      <c r="H49" s="26">
        <v>103.65591260394682</v>
      </c>
      <c r="I49" s="10"/>
      <c r="J49" s="10"/>
    </row>
    <row r="50" spans="4:10" ht="12.75">
      <c r="D50" s="43">
        <v>2004</v>
      </c>
      <c r="E50" s="25">
        <v>93.37540732022218</v>
      </c>
      <c r="F50" s="26">
        <v>113.7838475540817</v>
      </c>
      <c r="G50" s="63">
        <v>100.40382999447375</v>
      </c>
      <c r="H50" s="26">
        <v>103.78961268628736</v>
      </c>
      <c r="I50" s="10"/>
      <c r="J50" s="10"/>
    </row>
    <row r="51" spans="4:10" ht="12.75">
      <c r="D51" s="43">
        <v>2005</v>
      </c>
      <c r="E51" s="25">
        <v>93.41405416069048</v>
      </c>
      <c r="F51" s="26">
        <v>115.25515191831798</v>
      </c>
      <c r="G51" s="63">
        <v>99.24596165941372</v>
      </c>
      <c r="H51" s="26">
        <v>102.24730787108216</v>
      </c>
      <c r="I51" s="10"/>
      <c r="J51" s="10"/>
    </row>
    <row r="52" spans="4:10" ht="12.75">
      <c r="D52" s="43">
        <v>2006</v>
      </c>
      <c r="E52" s="25">
        <v>94.35244859293712</v>
      </c>
      <c r="F52" s="26">
        <v>115.53672908574946</v>
      </c>
      <c r="G52" s="63">
        <v>99.38456976557593</v>
      </c>
      <c r="H52" s="26">
        <v>101.17183558994519</v>
      </c>
      <c r="I52" s="10"/>
      <c r="J52" s="10"/>
    </row>
    <row r="53" spans="4:10" ht="12.75">
      <c r="D53" s="43">
        <v>2007</v>
      </c>
      <c r="E53" s="25">
        <v>95.03012596873363</v>
      </c>
      <c r="F53" s="26">
        <v>113.04173016719916</v>
      </c>
      <c r="G53" s="63">
        <v>102.43385574934152</v>
      </c>
      <c r="H53" s="26">
        <v>102.97877064849573</v>
      </c>
      <c r="I53" s="10"/>
      <c r="J53" s="10"/>
    </row>
    <row r="54" spans="4:10" ht="12.75">
      <c r="D54" s="43">
        <v>2008</v>
      </c>
      <c r="E54" s="25">
        <v>96.34199096886857</v>
      </c>
      <c r="F54" s="26">
        <v>111.4795118706056</v>
      </c>
      <c r="G54" s="63">
        <v>104.09986436207512</v>
      </c>
      <c r="H54" s="26">
        <v>104.88942645405935</v>
      </c>
      <c r="I54" s="10"/>
      <c r="J54" s="10"/>
    </row>
    <row r="55" spans="4:10" ht="12.75">
      <c r="D55" s="43">
        <v>2009</v>
      </c>
      <c r="E55" s="25">
        <v>97.17879316470882</v>
      </c>
      <c r="F55" s="26">
        <v>109.55315215541175</v>
      </c>
      <c r="G55" s="63">
        <v>103.18107967280316</v>
      </c>
      <c r="H55" s="26">
        <v>105.03695081705463</v>
      </c>
      <c r="I55" s="10"/>
      <c r="J55" s="10"/>
    </row>
    <row r="56" spans="4:10" ht="12.75">
      <c r="D56" s="44">
        <v>2010</v>
      </c>
      <c r="E56" s="30">
        <v>97.1150378317486</v>
      </c>
      <c r="F56" s="31">
        <v>108.1382736274272</v>
      </c>
      <c r="G56" s="64">
        <v>100.40124221084663</v>
      </c>
      <c r="H56" s="31">
        <v>103.21186767566164</v>
      </c>
      <c r="I56" s="10"/>
      <c r="J56" s="10"/>
    </row>
    <row r="57" spans="9:10" ht="12.75">
      <c r="I57" s="10"/>
      <c r="J57" s="10"/>
    </row>
    <row r="58" spans="9:10" ht="12.75">
      <c r="I58" s="10"/>
      <c r="J58" s="10"/>
    </row>
    <row r="59" spans="9:10" ht="12.75">
      <c r="I59" s="10"/>
      <c r="J59" s="10"/>
    </row>
    <row r="60" spans="9:10" ht="12.75">
      <c r="I60" s="10"/>
      <c r="J60" s="10"/>
    </row>
    <row r="61" spans="9:10" ht="12.75">
      <c r="I61" s="10"/>
      <c r="J61" s="10"/>
    </row>
    <row r="62" spans="9:10" ht="12.75">
      <c r="I62" s="10"/>
      <c r="J62" s="10"/>
    </row>
    <row r="63" spans="9:10" ht="12.75">
      <c r="I63" s="10"/>
      <c r="J63" s="10"/>
    </row>
    <row r="65" spans="1:6" ht="12.75">
      <c r="A65" s="106" t="s">
        <v>58</v>
      </c>
      <c r="D65" t="s">
        <v>23</v>
      </c>
      <c r="E65" t="s">
        <v>56</v>
      </c>
      <c r="F65" s="2"/>
    </row>
    <row r="66" spans="1:7" ht="12.75">
      <c r="A66" s="106"/>
      <c r="D66" s="12"/>
      <c r="E66" t="s">
        <v>57</v>
      </c>
      <c r="F66" s="2"/>
      <c r="G66" s="2"/>
    </row>
    <row r="67" spans="1:9" ht="12.75">
      <c r="A67" s="106"/>
      <c r="E67" s="3"/>
      <c r="F67" s="3"/>
      <c r="H67" s="3"/>
      <c r="I67" s="3"/>
    </row>
    <row r="68" spans="1:10" ht="12.75">
      <c r="A68" s="106"/>
      <c r="D68" s="42"/>
      <c r="E68" s="53" t="s">
        <v>26</v>
      </c>
      <c r="F68" s="54"/>
      <c r="G68" s="53" t="s">
        <v>26</v>
      </c>
      <c r="H68" s="55"/>
      <c r="I68" s="56" t="s">
        <v>33</v>
      </c>
      <c r="J68" s="55"/>
    </row>
    <row r="69" spans="4:10" ht="12.75">
      <c r="D69" s="45"/>
      <c r="E69" s="45" t="s">
        <v>24</v>
      </c>
      <c r="F69" s="57"/>
      <c r="G69" s="58" t="s">
        <v>42</v>
      </c>
      <c r="H69" s="59"/>
      <c r="I69" s="60" t="s">
        <v>25</v>
      </c>
      <c r="J69" s="57"/>
    </row>
    <row r="70" spans="4:10" ht="12.75">
      <c r="D70" s="45"/>
      <c r="E70" s="45" t="s">
        <v>0</v>
      </c>
      <c r="F70" s="57" t="s">
        <v>1</v>
      </c>
      <c r="G70" s="44" t="s">
        <v>0</v>
      </c>
      <c r="H70" s="61" t="s">
        <v>1</v>
      </c>
      <c r="I70" s="62" t="s">
        <v>0</v>
      </c>
      <c r="J70" s="61" t="s">
        <v>1</v>
      </c>
    </row>
    <row r="71" spans="4:10" ht="12.75">
      <c r="D71" s="14">
        <v>1980</v>
      </c>
      <c r="E71" s="76">
        <f>100*G71/G$71</f>
        <v>100</v>
      </c>
      <c r="F71" s="65">
        <f aca="true" t="shared" si="0" ref="F71:F103">100*H71/H$71</f>
        <v>100</v>
      </c>
      <c r="G71" s="78">
        <v>318.1840753755767</v>
      </c>
      <c r="H71" s="54">
        <v>196.15077094819262</v>
      </c>
      <c r="I71" s="20">
        <v>15094</v>
      </c>
      <c r="J71" s="21">
        <v>9442</v>
      </c>
    </row>
    <row r="72" spans="4:10" ht="12.75">
      <c r="D72" s="39">
        <v>1981</v>
      </c>
      <c r="E72" s="71">
        <f aca="true" t="shared" si="1" ref="E72:E103">100*G72/G$71</f>
        <v>99.69743874409677</v>
      </c>
      <c r="F72" s="49">
        <f t="shared" si="0"/>
        <v>100.83833869861394</v>
      </c>
      <c r="G72" s="79">
        <v>317.2213736410363</v>
      </c>
      <c r="H72" s="80">
        <v>197.7951787686809</v>
      </c>
      <c r="I72" s="25">
        <v>15261</v>
      </c>
      <c r="J72" s="26">
        <v>9795</v>
      </c>
    </row>
    <row r="73" spans="4:10" ht="12.75">
      <c r="D73" s="39">
        <v>1982</v>
      </c>
      <c r="E73" s="71">
        <f t="shared" si="1"/>
        <v>98.44764586378707</v>
      </c>
      <c r="F73" s="49">
        <f t="shared" si="0"/>
        <v>99.80600072627202</v>
      </c>
      <c r="G73" s="79">
        <v>313.2447317207131</v>
      </c>
      <c r="H73" s="80">
        <v>195.77023987714128</v>
      </c>
      <c r="I73" s="25">
        <v>15232</v>
      </c>
      <c r="J73" s="26">
        <v>9937</v>
      </c>
    </row>
    <row r="74" spans="4:10" ht="12.75">
      <c r="D74" s="39">
        <v>1983</v>
      </c>
      <c r="E74" s="71">
        <f t="shared" si="1"/>
        <v>95.49793298958569</v>
      </c>
      <c r="F74" s="49">
        <f t="shared" si="0"/>
        <v>94.78805125315812</v>
      </c>
      <c r="G74" s="79">
        <v>303.85921508570107</v>
      </c>
      <c r="H74" s="80">
        <v>185.92749329983758</v>
      </c>
      <c r="I74" s="25">
        <v>14948</v>
      </c>
      <c r="J74" s="26">
        <v>9657</v>
      </c>
    </row>
    <row r="75" spans="4:10" ht="12.75">
      <c r="D75" s="39">
        <v>1984</v>
      </c>
      <c r="E75" s="71">
        <f t="shared" si="1"/>
        <v>95.06565132720354</v>
      </c>
      <c r="F75" s="49">
        <f t="shared" si="0"/>
        <v>94.9696706182599</v>
      </c>
      <c r="G75" s="79">
        <v>302.48376367523224</v>
      </c>
      <c r="H75" s="80">
        <v>186.28374108467597</v>
      </c>
      <c r="I75" s="25">
        <v>15058</v>
      </c>
      <c r="J75" s="26">
        <v>9996</v>
      </c>
    </row>
    <row r="76" spans="4:10" ht="12.75">
      <c r="D76" s="39">
        <v>1985</v>
      </c>
      <c r="E76" s="71">
        <f t="shared" si="1"/>
        <v>96.51027665925284</v>
      </c>
      <c r="F76" s="49">
        <f t="shared" si="0"/>
        <v>94.58204976169195</v>
      </c>
      <c r="G76" s="79">
        <v>307.08033143065467</v>
      </c>
      <c r="H76" s="80">
        <v>185.52341978616192</v>
      </c>
      <c r="I76" s="25">
        <v>15496</v>
      </c>
      <c r="J76" s="26">
        <v>10208</v>
      </c>
    </row>
    <row r="77" spans="4:10" ht="12.75">
      <c r="D77" s="39">
        <v>1986</v>
      </c>
      <c r="E77" s="71">
        <f t="shared" si="1"/>
        <v>92.34502808715447</v>
      </c>
      <c r="F77" s="49">
        <f t="shared" si="0"/>
        <v>92.82398908413784</v>
      </c>
      <c r="G77" s="79">
        <v>293.82717377442907</v>
      </c>
      <c r="H77" s="80">
        <v>182.07497021340254</v>
      </c>
      <c r="I77" s="25">
        <v>15020</v>
      </c>
      <c r="J77" s="26">
        <v>10216</v>
      </c>
    </row>
    <row r="78" spans="4:10" ht="12.75">
      <c r="D78" s="39">
        <v>1987</v>
      </c>
      <c r="E78" s="71">
        <f t="shared" si="1"/>
        <v>87.11595550891995</v>
      </c>
      <c r="F78" s="49">
        <f t="shared" si="0"/>
        <v>86.54275116700352</v>
      </c>
      <c r="G78" s="79">
        <v>277.1890975406557</v>
      </c>
      <c r="H78" s="80">
        <v>169.75427361385337</v>
      </c>
      <c r="I78" s="25">
        <v>14355</v>
      </c>
      <c r="J78" s="26">
        <v>9729</v>
      </c>
    </row>
    <row r="79" spans="4:10" ht="12.75">
      <c r="D79" s="39">
        <v>1988</v>
      </c>
      <c r="E79" s="71">
        <f t="shared" si="1"/>
        <v>82.3163489946758</v>
      </c>
      <c r="F79" s="49">
        <f t="shared" si="0"/>
        <v>84.32771584419977</v>
      </c>
      <c r="G79" s="79">
        <v>261.917513931642</v>
      </c>
      <c r="H79" s="80">
        <v>165.409464751399</v>
      </c>
      <c r="I79" s="25">
        <v>13754</v>
      </c>
      <c r="J79" s="26">
        <v>9700</v>
      </c>
    </row>
    <row r="80" spans="4:10" ht="12.75">
      <c r="D80" s="39">
        <v>1989</v>
      </c>
      <c r="E80" s="71">
        <f t="shared" si="1"/>
        <v>79.98281365964289</v>
      </c>
      <c r="F80" s="49">
        <f t="shared" si="0"/>
        <v>78.58486470325485</v>
      </c>
      <c r="G80" s="79">
        <v>254.49257610230518</v>
      </c>
      <c r="H80" s="80">
        <v>154.1448179640285</v>
      </c>
      <c r="I80" s="25">
        <v>13508</v>
      </c>
      <c r="J80" s="26">
        <v>9238</v>
      </c>
    </row>
    <row r="81" spans="4:10" ht="12.75">
      <c r="D81" s="39">
        <v>1990</v>
      </c>
      <c r="E81" s="71">
        <f t="shared" si="1"/>
        <v>75.7576587843115</v>
      </c>
      <c r="F81" s="49">
        <f t="shared" si="0"/>
        <v>78.36070730071356</v>
      </c>
      <c r="G81" s="79">
        <v>241.04880612904591</v>
      </c>
      <c r="H81" s="80">
        <v>153.7051314908063</v>
      </c>
      <c r="I81" s="25">
        <v>13000</v>
      </c>
      <c r="J81" s="26">
        <v>9396</v>
      </c>
    </row>
    <row r="82" spans="4:10" ht="12.75">
      <c r="D82" s="39">
        <v>1991</v>
      </c>
      <c r="E82" s="71">
        <f t="shared" si="1"/>
        <v>72.52058845591962</v>
      </c>
      <c r="F82" s="49">
        <f t="shared" si="0"/>
        <v>75.55278384820298</v>
      </c>
      <c r="G82" s="79">
        <v>230.74896383539507</v>
      </c>
      <c r="H82" s="80">
        <v>148.1973679910717</v>
      </c>
      <c r="I82" s="25">
        <v>12610</v>
      </c>
      <c r="J82" s="26">
        <v>9226</v>
      </c>
    </row>
    <row r="83" spans="4:10" ht="12.75">
      <c r="D83" s="39">
        <v>1992</v>
      </c>
      <c r="E83" s="71">
        <f t="shared" si="1"/>
        <v>68.30053764164566</v>
      </c>
      <c r="F83" s="49">
        <f t="shared" si="0"/>
        <v>72.38374847256925</v>
      </c>
      <c r="G83" s="79">
        <v>217.32143417161794</v>
      </c>
      <c r="H83" s="80">
        <v>141.9812806701452</v>
      </c>
      <c r="I83" s="25">
        <v>12068</v>
      </c>
      <c r="J83" s="26">
        <v>9026</v>
      </c>
    </row>
    <row r="84" spans="4:10" ht="12.75">
      <c r="D84" s="39">
        <v>1993</v>
      </c>
      <c r="E84" s="71">
        <f t="shared" si="1"/>
        <v>70.83907944506757</v>
      </c>
      <c r="F84" s="49">
        <f t="shared" si="0"/>
        <v>74.54725206312332</v>
      </c>
      <c r="G84" s="79">
        <v>225.39866993685845</v>
      </c>
      <c r="H84" s="80">
        <v>146.22500964250884</v>
      </c>
      <c r="I84" s="25">
        <v>12691</v>
      </c>
      <c r="J84" s="26">
        <v>9427</v>
      </c>
    </row>
    <row r="85" spans="4:10" ht="12.75">
      <c r="D85" s="39">
        <v>1994</v>
      </c>
      <c r="E85" s="71">
        <f t="shared" si="1"/>
        <v>64.740082096001</v>
      </c>
      <c r="F85" s="49">
        <f t="shared" si="0"/>
        <v>69.68368048943341</v>
      </c>
      <c r="G85" s="79">
        <v>205.99263161455005</v>
      </c>
      <c r="H85" s="80">
        <v>136.68507650509892</v>
      </c>
      <c r="I85" s="25">
        <v>11750</v>
      </c>
      <c r="J85" s="26">
        <v>8949</v>
      </c>
    </row>
    <row r="86" spans="4:10" ht="12.75">
      <c r="D86" s="39">
        <v>1995</v>
      </c>
      <c r="E86" s="71">
        <f t="shared" si="1"/>
        <v>64.21585035190864</v>
      </c>
      <c r="F86" s="49">
        <f t="shared" si="0"/>
        <v>67.75556439981746</v>
      </c>
      <c r="G86" s="79">
        <v>204.32460968678453</v>
      </c>
      <c r="H86" s="80">
        <v>132.90306193054107</v>
      </c>
      <c r="I86" s="25">
        <v>11870</v>
      </c>
      <c r="J86" s="26">
        <v>8853</v>
      </c>
    </row>
    <row r="87" spans="4:10" ht="12.75">
      <c r="D87" s="39">
        <v>1996</v>
      </c>
      <c r="E87" s="71">
        <f t="shared" si="1"/>
        <v>61.76516575511788</v>
      </c>
      <c r="F87" s="49">
        <f t="shared" si="0"/>
        <v>67.72025035541351</v>
      </c>
      <c r="G87" s="79">
        <v>196.52692156211415</v>
      </c>
      <c r="H87" s="80">
        <v>132.83379316018974</v>
      </c>
      <c r="I87" s="25">
        <v>11594</v>
      </c>
      <c r="J87" s="26">
        <v>8967</v>
      </c>
    </row>
    <row r="88" spans="4:10" ht="12.75">
      <c r="D88" s="39">
        <v>1997</v>
      </c>
      <c r="E88" s="71">
        <f t="shared" si="1"/>
        <v>57.89317744307209</v>
      </c>
      <c r="F88" s="49">
        <f t="shared" si="0"/>
        <v>61.707511879893275</v>
      </c>
      <c r="G88" s="79">
        <v>184.20687135278087</v>
      </c>
      <c r="H88" s="80">
        <v>121.0397602853582</v>
      </c>
      <c r="I88" s="25">
        <v>11069</v>
      </c>
      <c r="J88" s="26">
        <v>8285</v>
      </c>
    </row>
    <row r="89" spans="4:10" ht="12.75">
      <c r="D89" s="39">
        <v>1998</v>
      </c>
      <c r="E89" s="71">
        <f t="shared" si="1"/>
        <v>55.82363500292346</v>
      </c>
      <c r="F89" s="49">
        <f t="shared" si="0"/>
        <v>60.844419694183365</v>
      </c>
      <c r="G89" s="79">
        <v>177.6219168750888</v>
      </c>
      <c r="H89" s="80">
        <v>119.34679830909461</v>
      </c>
      <c r="I89" s="25">
        <v>10847</v>
      </c>
      <c r="J89" s="26">
        <v>8266</v>
      </c>
    </row>
    <row r="90" spans="4:10" ht="12.75">
      <c r="D90" s="39">
        <v>1999</v>
      </c>
      <c r="E90" s="71">
        <f t="shared" si="1"/>
        <v>52.66372020350497</v>
      </c>
      <c r="F90" s="49">
        <f t="shared" si="0"/>
        <v>57.15578378638464</v>
      </c>
      <c r="G90" s="79">
        <v>167.56757118790307</v>
      </c>
      <c r="H90" s="80">
        <v>112.11151053847554</v>
      </c>
      <c r="I90" s="25">
        <v>10432</v>
      </c>
      <c r="J90" s="26">
        <v>7872</v>
      </c>
    </row>
    <row r="91" spans="4:10" ht="12.75">
      <c r="D91" s="39">
        <v>2000</v>
      </c>
      <c r="E91" s="71">
        <f t="shared" si="1"/>
        <v>48.998447321998356</v>
      </c>
      <c r="F91" s="49">
        <f t="shared" si="0"/>
        <v>53.87936626882465</v>
      </c>
      <c r="G91" s="79">
        <v>155.9052565598895</v>
      </c>
      <c r="H91" s="80">
        <v>105.68479231829998</v>
      </c>
      <c r="I91" s="25">
        <v>9921</v>
      </c>
      <c r="J91" s="26">
        <v>7522</v>
      </c>
    </row>
    <row r="92" spans="4:10" ht="12.75">
      <c r="D92" s="39">
        <v>2001</v>
      </c>
      <c r="E92" s="71">
        <f t="shared" si="1"/>
        <v>45.700465882646725</v>
      </c>
      <c r="F92" s="49">
        <f t="shared" si="0"/>
        <v>50.971852991668165</v>
      </c>
      <c r="G92" s="79">
        <v>145.41160481103037</v>
      </c>
      <c r="H92" s="80">
        <v>99.9816826097365</v>
      </c>
      <c r="I92" s="25">
        <v>9405</v>
      </c>
      <c r="J92" s="26">
        <v>7195</v>
      </c>
    </row>
    <row r="93" spans="4:10" ht="12.75">
      <c r="D93" s="39">
        <v>2002</v>
      </c>
      <c r="E93" s="71">
        <f t="shared" si="1"/>
        <v>42.619266029453925</v>
      </c>
      <c r="F93" s="49">
        <f t="shared" si="0"/>
        <v>49.05780719586318</v>
      </c>
      <c r="G93" s="79">
        <v>135.60771754767524</v>
      </c>
      <c r="H93" s="80">
        <v>96.22726702496352</v>
      </c>
      <c r="I93" s="25">
        <v>8970</v>
      </c>
      <c r="J93" s="26">
        <v>7003</v>
      </c>
    </row>
    <row r="94" spans="4:10" ht="12.75">
      <c r="D94" s="39">
        <v>2003</v>
      </c>
      <c r="E94" s="71">
        <f t="shared" si="1"/>
        <v>41.341278522811486</v>
      </c>
      <c r="F94" s="49">
        <f t="shared" si="0"/>
        <v>46.13285408435778</v>
      </c>
      <c r="G94" s="79">
        <v>131.5413648162496</v>
      </c>
      <c r="H94" s="80">
        <v>90.48994894687256</v>
      </c>
      <c r="I94" s="25">
        <v>8897</v>
      </c>
      <c r="J94" s="26">
        <v>6639</v>
      </c>
    </row>
    <row r="95" spans="4:10" ht="12.75">
      <c r="D95" s="39">
        <v>2004</v>
      </c>
      <c r="E95" s="71">
        <f t="shared" si="1"/>
        <v>36.26655008531402</v>
      </c>
      <c r="F95" s="49">
        <f t="shared" si="0"/>
        <v>41.966228182892294</v>
      </c>
      <c r="G95" s="79">
        <v>115.39438705957684</v>
      </c>
      <c r="H95" s="80">
        <v>82.31708011862092</v>
      </c>
      <c r="I95" s="25">
        <v>7966</v>
      </c>
      <c r="J95" s="26">
        <v>6117</v>
      </c>
    </row>
    <row r="96" spans="4:10" ht="12.75">
      <c r="D96" s="39">
        <v>2005</v>
      </c>
      <c r="E96" s="71">
        <f t="shared" si="1"/>
        <v>33.854873724031386</v>
      </c>
      <c r="F96" s="49">
        <f t="shared" si="0"/>
        <v>38.44949492604965</v>
      </c>
      <c r="G96" s="79">
        <v>107.72081692837834</v>
      </c>
      <c r="H96" s="80">
        <v>75.41898072313259</v>
      </c>
      <c r="I96" s="25">
        <v>7631</v>
      </c>
      <c r="J96" s="26">
        <v>5712</v>
      </c>
    </row>
    <row r="97" spans="4:10" ht="12.75">
      <c r="D97" s="39">
        <v>2006</v>
      </c>
      <c r="E97" s="71">
        <f t="shared" si="1"/>
        <v>31.0254807610385</v>
      </c>
      <c r="F97" s="49">
        <f t="shared" si="0"/>
        <v>35.092015996895235</v>
      </c>
      <c r="G97" s="79">
        <v>98.71813909033779</v>
      </c>
      <c r="H97" s="80">
        <v>68.83325991917309</v>
      </c>
      <c r="I97" s="25">
        <v>7184</v>
      </c>
      <c r="J97" s="26">
        <v>5307</v>
      </c>
    </row>
    <row r="98" spans="4:10" ht="12.75">
      <c r="D98" s="39">
        <v>2007</v>
      </c>
      <c r="E98" s="71">
        <f t="shared" si="1"/>
        <v>28.324490948632334</v>
      </c>
      <c r="F98" s="49">
        <f t="shared" si="0"/>
        <v>33.11475707095982</v>
      </c>
      <c r="G98" s="79">
        <v>90.12401962974471</v>
      </c>
      <c r="H98" s="80">
        <v>64.95485129230882</v>
      </c>
      <c r="I98" s="25">
        <v>6759</v>
      </c>
      <c r="J98" s="26">
        <v>5117</v>
      </c>
    </row>
    <row r="99" spans="4:10" ht="12.75">
      <c r="D99" s="39">
        <v>2008</v>
      </c>
      <c r="E99" s="71">
        <f t="shared" si="1"/>
        <v>26.35126120864959</v>
      </c>
      <c r="F99" s="49">
        <f t="shared" si="0"/>
        <v>31.079290158754223</v>
      </c>
      <c r="G99" s="79">
        <v>83.84551682654471</v>
      </c>
      <c r="H99" s="80">
        <v>60.96226725162216</v>
      </c>
      <c r="I99" s="25">
        <v>6481</v>
      </c>
      <c r="J99" s="26">
        <v>4906</v>
      </c>
    </row>
    <row r="100" spans="4:10" ht="12.75">
      <c r="D100" s="39">
        <v>2009</v>
      </c>
      <c r="E100" s="71">
        <f t="shared" si="1"/>
        <v>24.375673576181683</v>
      </c>
      <c r="F100" s="49">
        <f t="shared" si="0"/>
        <v>27.794634134174114</v>
      </c>
      <c r="G100" s="79">
        <v>77.55951158494246</v>
      </c>
      <c r="H100" s="80">
        <v>54.51938913641203</v>
      </c>
      <c r="I100" s="25">
        <v>6184</v>
      </c>
      <c r="J100" s="26">
        <v>4481</v>
      </c>
    </row>
    <row r="101" spans="4:10" ht="12.75">
      <c r="D101" s="39">
        <v>2010</v>
      </c>
      <c r="E101" s="71">
        <f t="shared" si="1"/>
        <v>22.94599354190611</v>
      </c>
      <c r="F101" s="49">
        <f t="shared" si="0"/>
        <v>26.596523249220237</v>
      </c>
      <c r="G101" s="79">
        <v>73.01049738705349</v>
      </c>
      <c r="H101" s="80">
        <v>52.169285398760785</v>
      </c>
      <c r="I101" s="25">
        <v>6004</v>
      </c>
      <c r="J101" s="26">
        <v>4378</v>
      </c>
    </row>
    <row r="102" spans="4:10" ht="12.75">
      <c r="D102" s="39">
        <v>2011</v>
      </c>
      <c r="E102" s="71">
        <f t="shared" si="1"/>
        <v>21.1767959351669</v>
      </c>
      <c r="F102" s="49">
        <f t="shared" si="0"/>
        <v>24.716409033321803</v>
      </c>
      <c r="G102" s="79">
        <v>67.38119234048351</v>
      </c>
      <c r="H102" s="80">
        <v>48.48142686956944</v>
      </c>
      <c r="I102" s="25">
        <v>5724</v>
      </c>
      <c r="J102" s="26">
        <v>4152</v>
      </c>
    </row>
    <row r="103" spans="4:10" ht="12.75">
      <c r="D103" s="77">
        <v>2012</v>
      </c>
      <c r="E103" s="72">
        <f t="shared" si="1"/>
        <v>20.38493478361285</v>
      </c>
      <c r="F103" s="50">
        <f t="shared" si="0"/>
        <v>23.529882597445315</v>
      </c>
      <c r="G103" s="87">
        <v>64.86161625715286</v>
      </c>
      <c r="H103" s="88">
        <v>46.154046118093596</v>
      </c>
      <c r="I103" s="30">
        <v>5691</v>
      </c>
      <c r="J103" s="31">
        <v>4029</v>
      </c>
    </row>
    <row r="107" spans="1:6" ht="12.75">
      <c r="A107" s="103" t="s">
        <v>71</v>
      </c>
      <c r="D107" t="s">
        <v>23</v>
      </c>
      <c r="E107" t="s">
        <v>60</v>
      </c>
      <c r="F107" s="2"/>
    </row>
    <row r="108" spans="1:7" ht="12.75">
      <c r="A108" s="103"/>
      <c r="D108" s="12"/>
      <c r="E108" t="s">
        <v>61</v>
      </c>
      <c r="F108" s="2"/>
      <c r="G108" s="2"/>
    </row>
    <row r="109" spans="1:9" ht="12.75">
      <c r="A109" s="103"/>
      <c r="E109" s="3"/>
      <c r="F109" s="3"/>
      <c r="H109" s="3"/>
      <c r="I109" s="3"/>
    </row>
    <row r="110" spans="1:10" ht="12.75">
      <c r="A110" s="103"/>
      <c r="D110" s="42"/>
      <c r="E110" s="53" t="s">
        <v>26</v>
      </c>
      <c r="F110" s="54"/>
      <c r="G110" s="53" t="s">
        <v>26</v>
      </c>
      <c r="H110" s="55"/>
      <c r="I110" s="56" t="s">
        <v>33</v>
      </c>
      <c r="J110" s="55"/>
    </row>
    <row r="111" spans="4:10" ht="12.75">
      <c r="D111" s="45"/>
      <c r="E111" s="45" t="s">
        <v>24</v>
      </c>
      <c r="F111" s="57"/>
      <c r="G111" s="58" t="s">
        <v>42</v>
      </c>
      <c r="H111" s="59"/>
      <c r="I111" s="60" t="s">
        <v>25</v>
      </c>
      <c r="J111" s="57"/>
    </row>
    <row r="112" spans="4:10" ht="12.75">
      <c r="D112" s="45"/>
      <c r="E112" s="45" t="s">
        <v>0</v>
      </c>
      <c r="F112" s="57" t="s">
        <v>1</v>
      </c>
      <c r="G112" s="44" t="s">
        <v>0</v>
      </c>
      <c r="H112" s="61" t="s">
        <v>1</v>
      </c>
      <c r="I112" s="62" t="s">
        <v>0</v>
      </c>
      <c r="J112" s="61" t="s">
        <v>1</v>
      </c>
    </row>
    <row r="113" spans="4:10" ht="12.75">
      <c r="D113" s="14">
        <v>1980</v>
      </c>
      <c r="E113" s="89">
        <f>100*G113/G$113</f>
        <v>100</v>
      </c>
      <c r="F113" s="65">
        <f aca="true" t="shared" si="2" ref="F113:F145">100*H113/H$113</f>
        <v>100</v>
      </c>
      <c r="G113" s="78">
        <v>265.71800237426913</v>
      </c>
      <c r="H113" s="54">
        <v>157.99484110320063</v>
      </c>
      <c r="I113" s="20">
        <v>12634</v>
      </c>
      <c r="J113" s="21">
        <v>7718</v>
      </c>
    </row>
    <row r="114" spans="4:10" ht="12.75">
      <c r="D114" s="39">
        <v>1981</v>
      </c>
      <c r="E114" s="90">
        <f aca="true" t="shared" si="3" ref="E114:E145">100*G114/G$113</f>
        <v>98.76548403699944</v>
      </c>
      <c r="F114" s="49">
        <f t="shared" si="2"/>
        <v>102.18687966138168</v>
      </c>
      <c r="G114" s="79">
        <v>262.43767121839255</v>
      </c>
      <c r="H114" s="80">
        <v>161.44999814931882</v>
      </c>
      <c r="I114" s="25">
        <v>12650</v>
      </c>
      <c r="J114" s="26">
        <v>8071</v>
      </c>
    </row>
    <row r="115" spans="4:10" ht="12.75">
      <c r="D115" s="39">
        <v>1982</v>
      </c>
      <c r="E115" s="90">
        <f t="shared" si="3"/>
        <v>96.4396525670188</v>
      </c>
      <c r="F115" s="49">
        <f t="shared" si="2"/>
        <v>99.63926417346163</v>
      </c>
      <c r="G115" s="79">
        <v>256.2575182977679</v>
      </c>
      <c r="H115" s="80">
        <v>157.424897107259</v>
      </c>
      <c r="I115" s="25">
        <v>12487</v>
      </c>
      <c r="J115" s="26">
        <v>8067</v>
      </c>
    </row>
    <row r="116" spans="4:10" ht="12.75">
      <c r="D116" s="39">
        <v>1983</v>
      </c>
      <c r="E116" s="90">
        <f t="shared" si="3"/>
        <v>92.67751311105161</v>
      </c>
      <c r="F116" s="49">
        <f t="shared" si="2"/>
        <v>93.24233680728402</v>
      </c>
      <c r="G116" s="79">
        <v>246.2608364888377</v>
      </c>
      <c r="H116" s="80">
        <v>147.31808187957955</v>
      </c>
      <c r="I116" s="25">
        <v>12143</v>
      </c>
      <c r="J116" s="26">
        <v>7726</v>
      </c>
    </row>
    <row r="117" spans="4:10" ht="12.75">
      <c r="D117" s="39">
        <v>1984</v>
      </c>
      <c r="E117" s="90">
        <f t="shared" si="3"/>
        <v>91.97779541462184</v>
      </c>
      <c r="F117" s="49">
        <f t="shared" si="2"/>
        <v>93.55170142717499</v>
      </c>
      <c r="G117" s="79">
        <v>244.40156060362526</v>
      </c>
      <c r="H117" s="80">
        <v>147.8068620192058</v>
      </c>
      <c r="I117" s="25">
        <v>12189</v>
      </c>
      <c r="J117" s="26">
        <v>7990</v>
      </c>
    </row>
    <row r="118" spans="4:10" ht="12.75">
      <c r="D118" s="39">
        <v>1985</v>
      </c>
      <c r="E118" s="90">
        <f t="shared" si="3"/>
        <v>92.91869597611795</v>
      </c>
      <c r="F118" s="49">
        <f t="shared" si="2"/>
        <v>92.14464479627321</v>
      </c>
      <c r="G118" s="79">
        <v>246.901702779961</v>
      </c>
      <c r="H118" s="80">
        <v>145.5837851309805</v>
      </c>
      <c r="I118" s="25">
        <v>12486</v>
      </c>
      <c r="J118" s="26">
        <v>8082</v>
      </c>
    </row>
    <row r="119" spans="4:10" ht="12.75">
      <c r="D119" s="39">
        <v>1986</v>
      </c>
      <c r="E119" s="90">
        <f t="shared" si="3"/>
        <v>87.58737445175875</v>
      </c>
      <c r="F119" s="49">
        <f t="shared" si="2"/>
        <v>89.50078376194168</v>
      </c>
      <c r="G119" s="79">
        <v>232.7354217252843</v>
      </c>
      <c r="H119" s="80">
        <v>141.40662109079895</v>
      </c>
      <c r="I119" s="25">
        <v>11927</v>
      </c>
      <c r="J119" s="26">
        <v>7997</v>
      </c>
    </row>
    <row r="120" spans="4:10" ht="12.75">
      <c r="D120" s="39">
        <v>1987</v>
      </c>
      <c r="E120" s="90">
        <f t="shared" si="3"/>
        <v>82.12123441840014</v>
      </c>
      <c r="F120" s="49">
        <f t="shared" si="2"/>
        <v>84.50446174014922</v>
      </c>
      <c r="G120" s="79">
        <v>218.21090362166362</v>
      </c>
      <c r="H120" s="80">
        <v>133.51269005146375</v>
      </c>
      <c r="I120" s="25">
        <v>11322</v>
      </c>
      <c r="J120" s="26">
        <v>7723</v>
      </c>
    </row>
    <row r="121" spans="4:10" ht="12.75">
      <c r="D121" s="39">
        <v>1988</v>
      </c>
      <c r="E121" s="90">
        <f t="shared" si="3"/>
        <v>76.52227299900456</v>
      </c>
      <c r="F121" s="49">
        <f t="shared" si="2"/>
        <v>81.39835712284805</v>
      </c>
      <c r="G121" s="79">
        <v>203.3334551843396</v>
      </c>
      <c r="H121" s="80">
        <v>128.60520499685958</v>
      </c>
      <c r="I121" s="25">
        <v>10695</v>
      </c>
      <c r="J121" s="26">
        <v>7581</v>
      </c>
    </row>
    <row r="122" spans="4:10" ht="12.75">
      <c r="D122" s="39">
        <v>1989</v>
      </c>
      <c r="E122" s="90">
        <f t="shared" si="3"/>
        <v>73.13018022768905</v>
      </c>
      <c r="F122" s="49">
        <f t="shared" si="2"/>
        <v>75.76912476976293</v>
      </c>
      <c r="G122" s="79">
        <v>194.3200540337181</v>
      </c>
      <c r="H122" s="80">
        <v>119.71130828527276</v>
      </c>
      <c r="I122" s="25">
        <v>10336</v>
      </c>
      <c r="J122" s="26">
        <v>7211</v>
      </c>
    </row>
    <row r="123" spans="4:10" ht="12.75">
      <c r="D123" s="39">
        <v>1990</v>
      </c>
      <c r="E123" s="90">
        <f t="shared" si="3"/>
        <v>69.65243855936183</v>
      </c>
      <c r="F123" s="49">
        <f t="shared" si="2"/>
        <v>75.27251220546816</v>
      </c>
      <c r="G123" s="79">
        <v>185.0790683449014</v>
      </c>
      <c r="H123" s="80">
        <v>118.92668605341672</v>
      </c>
      <c r="I123" s="25">
        <v>10002</v>
      </c>
      <c r="J123" s="26">
        <v>7300</v>
      </c>
    </row>
    <row r="124" spans="4:10" ht="12.75">
      <c r="D124" s="39">
        <v>1991</v>
      </c>
      <c r="E124" s="90">
        <f t="shared" si="3"/>
        <v>67.16812191207113</v>
      </c>
      <c r="F124" s="49">
        <f t="shared" si="2"/>
        <v>73.15598812984037</v>
      </c>
      <c r="G124" s="79">
        <v>178.47779177706914</v>
      </c>
      <c r="H124" s="80">
        <v>115.58268720321762</v>
      </c>
      <c r="I124" s="25">
        <v>9779</v>
      </c>
      <c r="J124" s="26">
        <v>7209</v>
      </c>
    </row>
    <row r="125" spans="4:10" ht="12.75">
      <c r="D125" s="39">
        <v>1992</v>
      </c>
      <c r="E125" s="90">
        <f t="shared" si="3"/>
        <v>62.371729457631815</v>
      </c>
      <c r="F125" s="49">
        <f t="shared" si="2"/>
        <v>69.70765835650603</v>
      </c>
      <c r="G125" s="79">
        <v>165.73291356110283</v>
      </c>
      <c r="H125" s="80">
        <v>110.13450405712366</v>
      </c>
      <c r="I125" s="25">
        <v>9229</v>
      </c>
      <c r="J125" s="26">
        <v>7019</v>
      </c>
    </row>
    <row r="126" spans="4:10" ht="12.75">
      <c r="D126" s="39">
        <v>1993</v>
      </c>
      <c r="E126" s="90">
        <f t="shared" si="3"/>
        <v>64.29561582534939</v>
      </c>
      <c r="F126" s="49">
        <f t="shared" si="2"/>
        <v>71.59178295077584</v>
      </c>
      <c r="G126" s="79">
        <v>170.84502598535283</v>
      </c>
      <c r="H126" s="80">
        <v>113.11132371602656</v>
      </c>
      <c r="I126" s="25">
        <v>9636</v>
      </c>
      <c r="J126" s="26">
        <v>7319</v>
      </c>
    </row>
    <row r="127" spans="4:10" ht="12.75">
      <c r="D127" s="39">
        <v>1994</v>
      </c>
      <c r="E127" s="90">
        <f t="shared" si="3"/>
        <v>58.19214320181275</v>
      </c>
      <c r="F127" s="49">
        <f t="shared" si="2"/>
        <v>66.3452010401706</v>
      </c>
      <c r="G127" s="79">
        <v>154.6270004546309</v>
      </c>
      <c r="H127" s="80">
        <v>104.82199496301655</v>
      </c>
      <c r="I127" s="25">
        <v>8840</v>
      </c>
      <c r="J127" s="26">
        <v>6888</v>
      </c>
    </row>
    <row r="128" spans="4:10" ht="12.75">
      <c r="D128" s="39">
        <v>1995</v>
      </c>
      <c r="E128" s="90">
        <f t="shared" si="3"/>
        <v>57.449749420785686</v>
      </c>
      <c r="F128" s="49">
        <f t="shared" si="2"/>
        <v>64.51995672506824</v>
      </c>
      <c r="G128" s="79">
        <v>152.65432652993496</v>
      </c>
      <c r="H128" s="80">
        <v>101.93820310762538</v>
      </c>
      <c r="I128" s="25">
        <v>8888</v>
      </c>
      <c r="J128" s="26">
        <v>6800</v>
      </c>
    </row>
    <row r="129" spans="4:10" ht="12.75">
      <c r="D129" s="39">
        <v>1996</v>
      </c>
      <c r="E129" s="90">
        <f t="shared" si="3"/>
        <v>53.98697479050812</v>
      </c>
      <c r="F129" s="49">
        <f t="shared" si="2"/>
        <v>63.42020718186013</v>
      </c>
      <c r="G129" s="79">
        <v>143.45311095563844</v>
      </c>
      <c r="H129" s="80">
        <v>100.20065556430053</v>
      </c>
      <c r="I129" s="25">
        <v>8482</v>
      </c>
      <c r="J129" s="26">
        <v>6775</v>
      </c>
    </row>
    <row r="130" spans="4:10" ht="12.75">
      <c r="D130" s="39">
        <v>1997</v>
      </c>
      <c r="E130" s="90">
        <f t="shared" si="3"/>
        <v>50.33562426814248</v>
      </c>
      <c r="F130" s="49">
        <f t="shared" si="2"/>
        <v>57.344735034945316</v>
      </c>
      <c r="G130" s="79">
        <v>133.75081528792603</v>
      </c>
      <c r="H130" s="80">
        <v>90.60172299951329</v>
      </c>
      <c r="I130" s="25">
        <v>8064</v>
      </c>
      <c r="J130" s="26">
        <v>6210</v>
      </c>
    </row>
    <row r="131" spans="4:10" ht="12.75">
      <c r="D131" s="39">
        <v>1998</v>
      </c>
      <c r="E131" s="90">
        <f t="shared" si="3"/>
        <v>48.87977465202216</v>
      </c>
      <c r="F131" s="49">
        <f t="shared" si="2"/>
        <v>56.054412594048145</v>
      </c>
      <c r="G131" s="79">
        <v>129.88236077039764</v>
      </c>
      <c r="H131" s="80">
        <v>88.56308010929884</v>
      </c>
      <c r="I131" s="25">
        <v>7963</v>
      </c>
      <c r="J131" s="26">
        <v>6138</v>
      </c>
    </row>
    <row r="132" spans="4:10" ht="12.75">
      <c r="D132" s="39">
        <v>1999</v>
      </c>
      <c r="E132" s="90">
        <f t="shared" si="3"/>
        <v>45.95151623451951</v>
      </c>
      <c r="F132" s="49">
        <f t="shared" si="2"/>
        <v>52.40434223785608</v>
      </c>
      <c r="G132" s="79">
        <v>122.10145099905321</v>
      </c>
      <c r="H132" s="80">
        <v>82.79615724987816</v>
      </c>
      <c r="I132" s="25">
        <v>7633</v>
      </c>
      <c r="J132" s="26">
        <v>5824</v>
      </c>
    </row>
    <row r="133" spans="4:10" ht="12.75">
      <c r="D133" s="39">
        <v>2000</v>
      </c>
      <c r="E133" s="90">
        <f t="shared" si="3"/>
        <v>42.949280096125705</v>
      </c>
      <c r="F133" s="49">
        <f t="shared" si="2"/>
        <v>50.34888060966263</v>
      </c>
      <c r="G133" s="79">
        <v>114.1239691055548</v>
      </c>
      <c r="H133" s="80">
        <v>79.54863391647666</v>
      </c>
      <c r="I133" s="25">
        <v>7291</v>
      </c>
      <c r="J133" s="26">
        <v>5668</v>
      </c>
    </row>
    <row r="134" spans="4:10" ht="12.75">
      <c r="D134" s="39">
        <v>2001</v>
      </c>
      <c r="E134" s="90">
        <f t="shared" si="3"/>
        <v>38.39421130326125</v>
      </c>
      <c r="F134" s="49">
        <f t="shared" si="2"/>
        <v>46.24233750116639</v>
      </c>
      <c r="G134" s="79">
        <v>102.02033130238163</v>
      </c>
      <c r="H134" s="80">
        <v>73.06050765737359</v>
      </c>
      <c r="I134" s="25">
        <v>6632</v>
      </c>
      <c r="J134" s="26">
        <v>5265</v>
      </c>
    </row>
    <row r="135" spans="4:10" ht="12.75">
      <c r="D135" s="39">
        <v>2002</v>
      </c>
      <c r="E135" s="90">
        <f t="shared" si="3"/>
        <v>35.91826152546448</v>
      </c>
      <c r="F135" s="49">
        <f t="shared" si="2"/>
        <v>44.66119059231078</v>
      </c>
      <c r="G135" s="79">
        <v>95.4412870130299</v>
      </c>
      <c r="H135" s="80">
        <v>70.562377111119</v>
      </c>
      <c r="I135" s="25">
        <v>6333</v>
      </c>
      <c r="J135" s="26">
        <v>5148</v>
      </c>
    </row>
    <row r="136" spans="4:10" ht="12.75">
      <c r="D136" s="39">
        <v>2003</v>
      </c>
      <c r="E136" s="90">
        <f t="shared" si="3"/>
        <v>35.484117469784636</v>
      </c>
      <c r="F136" s="49">
        <f t="shared" si="2"/>
        <v>42.079036806100504</v>
      </c>
      <c r="G136" s="79">
        <v>94.28768810085079</v>
      </c>
      <c r="H136" s="80">
        <v>66.4827073395558</v>
      </c>
      <c r="I136" s="25">
        <v>6404</v>
      </c>
      <c r="J136" s="26">
        <v>4893</v>
      </c>
    </row>
    <row r="137" spans="4:10" ht="12.75">
      <c r="D137" s="39">
        <v>2004</v>
      </c>
      <c r="E137" s="90">
        <f t="shared" si="3"/>
        <v>30.071209469925712</v>
      </c>
      <c r="F137" s="49">
        <f t="shared" si="2"/>
        <v>37.98621443561083</v>
      </c>
      <c r="G137" s="79">
        <v>79.90461709326866</v>
      </c>
      <c r="H137" s="80">
        <v>60.016259138664395</v>
      </c>
      <c r="I137" s="25">
        <v>5543</v>
      </c>
      <c r="J137" s="26">
        <v>4469</v>
      </c>
    </row>
    <row r="138" spans="4:10" ht="12.75">
      <c r="D138" s="39">
        <v>2005</v>
      </c>
      <c r="E138" s="90">
        <f t="shared" si="3"/>
        <v>28.39159115418081</v>
      </c>
      <c r="F138" s="49">
        <f t="shared" si="2"/>
        <v>34.52642799937088</v>
      </c>
      <c r="G138" s="79">
        <v>75.44156885715894</v>
      </c>
      <c r="H138" s="80">
        <v>54.549975056217</v>
      </c>
      <c r="I138" s="25">
        <v>5361</v>
      </c>
      <c r="J138" s="26">
        <v>4141</v>
      </c>
    </row>
    <row r="139" spans="4:10" ht="12.75">
      <c r="D139" s="39">
        <v>2006</v>
      </c>
      <c r="E139" s="90">
        <f t="shared" si="3"/>
        <v>25.305143947901055</v>
      </c>
      <c r="F139" s="49">
        <f t="shared" si="2"/>
        <v>31.613253174770556</v>
      </c>
      <c r="G139" s="79">
        <v>67.24032299629594</v>
      </c>
      <c r="H139" s="80">
        <v>49.94730912103127</v>
      </c>
      <c r="I139" s="25">
        <v>4912</v>
      </c>
      <c r="J139" s="26">
        <v>3855</v>
      </c>
    </row>
    <row r="140" spans="4:10" ht="12.75">
      <c r="D140" s="39">
        <v>2007</v>
      </c>
      <c r="E140" s="90">
        <f t="shared" si="3"/>
        <v>22.86552173044862</v>
      </c>
      <c r="F140" s="49">
        <f t="shared" si="2"/>
        <v>28.868518346973666</v>
      </c>
      <c r="G140" s="79">
        <v>60.757807574602495</v>
      </c>
      <c r="H140" s="80">
        <v>45.61076969114936</v>
      </c>
      <c r="I140" s="25">
        <v>4566</v>
      </c>
      <c r="J140" s="26">
        <v>3598</v>
      </c>
    </row>
    <row r="141" spans="4:10" ht="12.75">
      <c r="D141" s="39">
        <v>2008</v>
      </c>
      <c r="E141" s="90">
        <f t="shared" si="3"/>
        <v>21.17588133826409</v>
      </c>
      <c r="F141" s="49">
        <f t="shared" si="2"/>
        <v>26.988043783113607</v>
      </c>
      <c r="G141" s="79">
        <v>56.26812887718099</v>
      </c>
      <c r="H141" s="80">
        <v>42.639716891992556</v>
      </c>
      <c r="I141" s="25">
        <v>4358</v>
      </c>
      <c r="J141" s="26">
        <v>3434</v>
      </c>
    </row>
    <row r="142" spans="4:10" ht="12.75">
      <c r="D142" s="39">
        <v>2009</v>
      </c>
      <c r="E142" s="90">
        <f t="shared" si="3"/>
        <v>18.9860548816091</v>
      </c>
      <c r="F142" s="49">
        <f t="shared" si="2"/>
        <v>23.697586118456535</v>
      </c>
      <c r="G142" s="79">
        <v>50.4493657610941</v>
      </c>
      <c r="H142" s="80">
        <v>37.44096353314953</v>
      </c>
      <c r="I142" s="25">
        <v>4026</v>
      </c>
      <c r="J142" s="26">
        <v>3078</v>
      </c>
    </row>
    <row r="143" spans="4:10" ht="12.75">
      <c r="D143" s="39">
        <v>2010</v>
      </c>
      <c r="E143" s="90">
        <f t="shared" si="3"/>
        <v>17.573362556739912</v>
      </c>
      <c r="F143" s="49">
        <f t="shared" si="2"/>
        <v>22.498288295504576</v>
      </c>
      <c r="G143" s="79">
        <v>46.69558793575708</v>
      </c>
      <c r="H143" s="80">
        <v>35.546134843422436</v>
      </c>
      <c r="I143" s="25">
        <v>3840</v>
      </c>
      <c r="J143" s="26">
        <v>2983</v>
      </c>
    </row>
    <row r="144" spans="4:10" ht="12.75">
      <c r="D144" s="39">
        <v>2011</v>
      </c>
      <c r="E144" s="90">
        <f t="shared" si="3"/>
        <v>16.247123823426396</v>
      </c>
      <c r="F144" s="49">
        <f t="shared" si="2"/>
        <v>20.73645824429132</v>
      </c>
      <c r="G144" s="79">
        <v>43.1715328668826</v>
      </c>
      <c r="H144" s="80">
        <v>32.76253425349962</v>
      </c>
      <c r="I144" s="25">
        <v>3662</v>
      </c>
      <c r="J144" s="26">
        <v>2805</v>
      </c>
    </row>
    <row r="145" spans="4:10" ht="12.75">
      <c r="D145" s="77">
        <v>2012</v>
      </c>
      <c r="E145" s="91">
        <f t="shared" si="3"/>
        <v>15.11198604256159</v>
      </c>
      <c r="F145" s="50">
        <f t="shared" si="2"/>
        <v>19.4484259311807</v>
      </c>
      <c r="G145" s="87">
        <v>40.15526743137303</v>
      </c>
      <c r="H145" s="88">
        <v>30.727509647042616</v>
      </c>
      <c r="I145" s="30">
        <v>3514</v>
      </c>
      <c r="J145" s="31">
        <v>2681</v>
      </c>
    </row>
    <row r="149" spans="1:6" ht="12.75">
      <c r="A149" s="103" t="s">
        <v>70</v>
      </c>
      <c r="D149" t="s">
        <v>23</v>
      </c>
      <c r="E149" s="81" t="s">
        <v>62</v>
      </c>
      <c r="F149" s="2"/>
    </row>
    <row r="150" spans="1:7" ht="12.75">
      <c r="A150" s="103"/>
      <c r="D150" s="12"/>
      <c r="E150" t="s">
        <v>63</v>
      </c>
      <c r="F150" s="2"/>
      <c r="G150" s="2"/>
    </row>
    <row r="151" spans="1:9" ht="12.75">
      <c r="A151" s="103"/>
      <c r="E151" s="3"/>
      <c r="F151" s="3"/>
      <c r="H151" s="3"/>
      <c r="I151" s="3"/>
    </row>
    <row r="152" spans="1:10" ht="12.75">
      <c r="A152" s="103"/>
      <c r="D152" s="42"/>
      <c r="E152" s="53" t="s">
        <v>26</v>
      </c>
      <c r="F152" s="54"/>
      <c r="G152" s="53" t="s">
        <v>26</v>
      </c>
      <c r="H152" s="55"/>
      <c r="I152" s="56" t="s">
        <v>33</v>
      </c>
      <c r="J152" s="55"/>
    </row>
    <row r="153" spans="4:10" ht="12.75">
      <c r="D153" s="45"/>
      <c r="E153" s="45" t="s">
        <v>24</v>
      </c>
      <c r="F153" s="57"/>
      <c r="G153" s="58" t="s">
        <v>42</v>
      </c>
      <c r="H153" s="59"/>
      <c r="I153" s="60" t="s">
        <v>25</v>
      </c>
      <c r="J153" s="57"/>
    </row>
    <row r="154" spans="4:10" ht="12.75">
      <c r="D154" s="45" t="s">
        <v>67</v>
      </c>
      <c r="E154" s="45" t="s">
        <v>0</v>
      </c>
      <c r="F154" s="57" t="s">
        <v>1</v>
      </c>
      <c r="G154" s="44"/>
      <c r="H154" s="61"/>
      <c r="I154" s="62"/>
      <c r="J154" s="61"/>
    </row>
    <row r="155" spans="4:10" ht="12.75">
      <c r="D155" s="14">
        <v>1980</v>
      </c>
      <c r="E155" s="89">
        <f>100*G155/G$155</f>
        <v>100</v>
      </c>
      <c r="F155" s="65">
        <f aca="true" t="shared" si="4" ref="F155:F187">100*H155/H$155</f>
        <v>100</v>
      </c>
      <c r="G155" s="78">
        <v>52.46607300130746</v>
      </c>
      <c r="H155" s="54">
        <v>38.1559298449919</v>
      </c>
      <c r="I155" s="20">
        <v>2460</v>
      </c>
      <c r="J155" s="21">
        <v>1724</v>
      </c>
    </row>
    <row r="156" spans="4:10" ht="12.75">
      <c r="D156" s="39">
        <v>1981</v>
      </c>
      <c r="E156" s="90">
        <f aca="true" t="shared" si="5" ref="E156:E187">100*G156/G$155</f>
        <v>104.41738687261461</v>
      </c>
      <c r="F156" s="49">
        <f t="shared" si="4"/>
        <v>95.25434386480427</v>
      </c>
      <c r="G156" s="79">
        <v>54.78370242264361</v>
      </c>
      <c r="H156" s="80">
        <v>36.34518061936206</v>
      </c>
      <c r="I156" s="25">
        <v>2611</v>
      </c>
      <c r="J156" s="26">
        <v>1724</v>
      </c>
    </row>
    <row r="157" spans="4:10" ht="12.75">
      <c r="D157" s="39">
        <v>1982</v>
      </c>
      <c r="E157" s="90">
        <f t="shared" si="5"/>
        <v>108.61726476369802</v>
      </c>
      <c r="F157" s="49">
        <f t="shared" si="4"/>
        <v>100.4964180552272</v>
      </c>
      <c r="G157" s="79">
        <v>56.98721342294521</v>
      </c>
      <c r="H157" s="80">
        <v>38.345342769882265</v>
      </c>
      <c r="I157" s="25">
        <v>2745</v>
      </c>
      <c r="J157" s="26">
        <v>1870</v>
      </c>
    </row>
    <row r="158" spans="4:10" ht="12.75">
      <c r="D158" s="39">
        <v>1983</v>
      </c>
      <c r="E158" s="90">
        <f t="shared" si="5"/>
        <v>109.78214168121174</v>
      </c>
      <c r="F158" s="49">
        <f t="shared" si="4"/>
        <v>101.18849567317157</v>
      </c>
      <c r="G158" s="79">
        <v>57.59837859686333</v>
      </c>
      <c r="H158" s="80">
        <v>38.60941142025801</v>
      </c>
      <c r="I158" s="25">
        <v>2805</v>
      </c>
      <c r="J158" s="26">
        <v>1931</v>
      </c>
    </row>
    <row r="159" spans="4:10" ht="12.75">
      <c r="D159" s="39">
        <v>1984</v>
      </c>
      <c r="E159" s="90">
        <f t="shared" si="5"/>
        <v>110.70430803952007</v>
      </c>
      <c r="F159" s="49">
        <f t="shared" si="4"/>
        <v>100.84115161596665</v>
      </c>
      <c r="G159" s="79">
        <v>58.082203071606884</v>
      </c>
      <c r="H159" s="80">
        <v>38.47687906547015</v>
      </c>
      <c r="I159" s="25">
        <v>2869</v>
      </c>
      <c r="J159" s="26">
        <v>2006</v>
      </c>
    </row>
    <row r="160" spans="4:10" ht="12.75">
      <c r="D160" s="39">
        <v>1985</v>
      </c>
      <c r="E160" s="90">
        <f t="shared" si="5"/>
        <v>114.70008180180366</v>
      </c>
      <c r="F160" s="49">
        <f t="shared" si="4"/>
        <v>104.674777465615</v>
      </c>
      <c r="G160" s="79">
        <v>60.17862865069368</v>
      </c>
      <c r="H160" s="80">
        <v>39.93963465518145</v>
      </c>
      <c r="I160" s="25">
        <v>3010</v>
      </c>
      <c r="J160" s="26">
        <v>2126</v>
      </c>
    </row>
    <row r="161" spans="4:10" ht="12.75">
      <c r="D161" s="39">
        <v>1986</v>
      </c>
      <c r="E161" s="90">
        <f t="shared" si="5"/>
        <v>116.44048916644172</v>
      </c>
      <c r="F161" s="49">
        <f t="shared" si="4"/>
        <v>106.5846102763536</v>
      </c>
      <c r="G161" s="79">
        <v>61.091752049144816</v>
      </c>
      <c r="H161" s="80">
        <v>40.66834912260351</v>
      </c>
      <c r="I161" s="25">
        <v>3093</v>
      </c>
      <c r="J161" s="26">
        <v>2219</v>
      </c>
    </row>
    <row r="162" spans="4:10" ht="12.75">
      <c r="D162" s="39">
        <v>1987</v>
      </c>
      <c r="E162" s="90">
        <f t="shared" si="5"/>
        <v>112.41206087126501</v>
      </c>
      <c r="F162" s="49">
        <f t="shared" si="4"/>
        <v>94.98283414824559</v>
      </c>
      <c r="G162" s="79">
        <v>58.978193918992076</v>
      </c>
      <c r="H162" s="80">
        <v>36.2415835623896</v>
      </c>
      <c r="I162" s="25">
        <v>3033</v>
      </c>
      <c r="J162" s="26">
        <v>2006</v>
      </c>
    </row>
    <row r="163" spans="4:10" ht="12.75">
      <c r="D163" s="39">
        <v>1988</v>
      </c>
      <c r="E163" s="90">
        <f t="shared" si="5"/>
        <v>111.66084175166412</v>
      </c>
      <c r="F163" s="49">
        <f t="shared" si="4"/>
        <v>96.45750976075368</v>
      </c>
      <c r="G163" s="79">
        <v>58.5840587473025</v>
      </c>
      <c r="H163" s="80">
        <v>36.80425975453939</v>
      </c>
      <c r="I163" s="25">
        <v>3059</v>
      </c>
      <c r="J163" s="26">
        <v>2119</v>
      </c>
    </row>
    <row r="164" spans="4:10" ht="12.75">
      <c r="D164" s="39">
        <v>1989</v>
      </c>
      <c r="E164" s="90">
        <f t="shared" si="5"/>
        <v>114.6884426953157</v>
      </c>
      <c r="F164" s="49">
        <f t="shared" si="4"/>
        <v>90.24418961519623</v>
      </c>
      <c r="G164" s="79">
        <v>60.172522068587</v>
      </c>
      <c r="H164" s="80">
        <v>34.43350967875574</v>
      </c>
      <c r="I164" s="25">
        <v>3172</v>
      </c>
      <c r="J164" s="26">
        <v>2027</v>
      </c>
    </row>
    <row r="165" spans="4:10" ht="12.75">
      <c r="D165" s="39">
        <v>1990</v>
      </c>
      <c r="E165" s="90">
        <f t="shared" si="5"/>
        <v>106.67796269553038</v>
      </c>
      <c r="F165" s="49">
        <f t="shared" si="4"/>
        <v>91.14820574069792</v>
      </c>
      <c r="G165" s="79">
        <v>55.96973778414451</v>
      </c>
      <c r="H165" s="80">
        <v>34.77844543738958</v>
      </c>
      <c r="I165" s="25">
        <v>2998</v>
      </c>
      <c r="J165" s="26">
        <v>2096</v>
      </c>
    </row>
    <row r="166" spans="4:10" ht="12.75">
      <c r="D166" s="39">
        <v>1991</v>
      </c>
      <c r="E166" s="90">
        <f t="shared" si="5"/>
        <v>99.62852004765689</v>
      </c>
      <c r="F166" s="49">
        <f t="shared" si="4"/>
        <v>85.47735809440604</v>
      </c>
      <c r="G166" s="79">
        <v>52.2711720583259</v>
      </c>
      <c r="H166" s="80">
        <v>32.61468078785408</v>
      </c>
      <c r="I166" s="25">
        <v>2831</v>
      </c>
      <c r="J166" s="26">
        <v>2017</v>
      </c>
    </row>
    <row r="167" spans="4:10" ht="12.75">
      <c r="D167" s="39">
        <v>1992</v>
      </c>
      <c r="E167" s="90">
        <f t="shared" si="5"/>
        <v>98.32739074874067</v>
      </c>
      <c r="F167" s="49">
        <f t="shared" si="4"/>
        <v>83.4648159339813</v>
      </c>
      <c r="G167" s="79">
        <v>51.58852061051512</v>
      </c>
      <c r="H167" s="80">
        <v>31.846776613021525</v>
      </c>
      <c r="I167" s="25">
        <v>2839</v>
      </c>
      <c r="J167" s="26">
        <v>2007</v>
      </c>
    </row>
    <row r="168" spans="4:10" ht="12.75">
      <c r="D168" s="39">
        <v>1993</v>
      </c>
      <c r="E168" s="90">
        <f t="shared" si="5"/>
        <v>103.97889689618304</v>
      </c>
      <c r="F168" s="49">
        <f t="shared" si="4"/>
        <v>86.78516304282533</v>
      </c>
      <c r="G168" s="79">
        <v>54.553643951505606</v>
      </c>
      <c r="H168" s="80">
        <v>33.113685926482276</v>
      </c>
      <c r="I168" s="25">
        <v>3055</v>
      </c>
      <c r="J168" s="26">
        <v>2108</v>
      </c>
    </row>
    <row r="169" spans="4:10" ht="12.75">
      <c r="D169" s="39">
        <v>1994</v>
      </c>
      <c r="E169" s="90">
        <f t="shared" si="5"/>
        <v>97.9025648796684</v>
      </c>
      <c r="F169" s="49">
        <f t="shared" si="4"/>
        <v>83.50754829334755</v>
      </c>
      <c r="G169" s="79">
        <v>51.365631159919225</v>
      </c>
      <c r="H169" s="80">
        <v>31.863081542082426</v>
      </c>
      <c r="I169" s="25">
        <v>2910</v>
      </c>
      <c r="J169" s="26">
        <v>2061</v>
      </c>
    </row>
    <row r="170" spans="4:10" ht="12.75">
      <c r="D170" s="39">
        <v>1995</v>
      </c>
      <c r="E170" s="90">
        <f t="shared" si="5"/>
        <v>98.48322963977483</v>
      </c>
      <c r="F170" s="49">
        <f t="shared" si="4"/>
        <v>81.15346408463925</v>
      </c>
      <c r="G170" s="79">
        <v>51.67028315684953</v>
      </c>
      <c r="H170" s="80">
        <v>30.96485882291565</v>
      </c>
      <c r="I170" s="25">
        <v>2982</v>
      </c>
      <c r="J170" s="26">
        <v>2053</v>
      </c>
    </row>
    <row r="171" spans="4:10" ht="12.75">
      <c r="D171" s="39">
        <v>1996</v>
      </c>
      <c r="E171" s="90">
        <f t="shared" si="5"/>
        <v>101.15834399337099</v>
      </c>
      <c r="F171" s="49">
        <f t="shared" si="4"/>
        <v>85.52573015114828</v>
      </c>
      <c r="G171" s="79">
        <v>53.073810606475746</v>
      </c>
      <c r="H171" s="80">
        <v>32.633137595889224</v>
      </c>
      <c r="I171" s="25">
        <v>3112</v>
      </c>
      <c r="J171" s="26">
        <v>2192</v>
      </c>
    </row>
    <row r="172" spans="4:10" ht="12.75">
      <c r="D172" s="39">
        <v>1997</v>
      </c>
      <c r="E172" s="90">
        <f t="shared" si="5"/>
        <v>96.1689205586198</v>
      </c>
      <c r="F172" s="49">
        <f t="shared" si="4"/>
        <v>79.77275723458746</v>
      </c>
      <c r="G172" s="79">
        <v>50.45605606485484</v>
      </c>
      <c r="H172" s="80">
        <v>30.438037285844896</v>
      </c>
      <c r="I172" s="25">
        <v>3005</v>
      </c>
      <c r="J172" s="26">
        <v>2075</v>
      </c>
    </row>
    <row r="173" spans="4:10" ht="12.75">
      <c r="D173" s="39">
        <v>1998</v>
      </c>
      <c r="E173" s="90">
        <f t="shared" si="5"/>
        <v>90.99128898688758</v>
      </c>
      <c r="F173" s="49">
        <f t="shared" si="4"/>
        <v>80.67872628148308</v>
      </c>
      <c r="G173" s="79">
        <v>47.739556104691076</v>
      </c>
      <c r="H173" s="80">
        <v>30.783718199795732</v>
      </c>
      <c r="I173" s="25">
        <v>2884</v>
      </c>
      <c r="J173" s="26">
        <v>2128</v>
      </c>
    </row>
    <row r="174" spans="4:10" ht="12.75">
      <c r="D174" s="39">
        <v>1999</v>
      </c>
      <c r="E174" s="90">
        <f t="shared" si="5"/>
        <v>86.65813465344888</v>
      </c>
      <c r="F174" s="49">
        <f t="shared" si="4"/>
        <v>76.83039938402962</v>
      </c>
      <c r="G174" s="79">
        <v>45.46612018884981</v>
      </c>
      <c r="H174" s="80">
        <v>29.315353288597436</v>
      </c>
      <c r="I174" s="25">
        <v>2799</v>
      </c>
      <c r="J174" s="26">
        <v>2048</v>
      </c>
    </row>
    <row r="175" spans="4:10" ht="12.75">
      <c r="D175" s="39">
        <v>2000</v>
      </c>
      <c r="E175" s="90">
        <f t="shared" si="5"/>
        <v>79.63486699927684</v>
      </c>
      <c r="F175" s="49">
        <f t="shared" si="4"/>
        <v>68.49828718105194</v>
      </c>
      <c r="G175" s="79">
        <v>41.78128745433469</v>
      </c>
      <c r="H175" s="80">
        <v>26.13615840182326</v>
      </c>
      <c r="I175" s="25">
        <v>2630</v>
      </c>
      <c r="J175" s="26">
        <v>1854</v>
      </c>
    </row>
    <row r="176" spans="4:10" ht="12.75">
      <c r="D176" s="39">
        <v>2001</v>
      </c>
      <c r="E176" s="90">
        <f t="shared" si="5"/>
        <v>82.70349013460078</v>
      </c>
      <c r="F176" s="49">
        <f t="shared" si="4"/>
        <v>70.5556778768854</v>
      </c>
      <c r="G176" s="79">
        <v>43.39127350864876</v>
      </c>
      <c r="H176" s="80">
        <v>26.921174952362865</v>
      </c>
      <c r="I176" s="25">
        <v>2773</v>
      </c>
      <c r="J176" s="26">
        <v>1930</v>
      </c>
    </row>
    <row r="177" spans="4:10" ht="12.75">
      <c r="D177" s="39">
        <v>2002</v>
      </c>
      <c r="E177" s="90">
        <f t="shared" si="5"/>
        <v>76.55696002566155</v>
      </c>
      <c r="F177" s="49">
        <f t="shared" si="4"/>
        <v>67.26317512928637</v>
      </c>
      <c r="G177" s="79">
        <v>40.16643053464536</v>
      </c>
      <c r="H177" s="80">
        <v>25.66488991384455</v>
      </c>
      <c r="I177" s="25">
        <v>2637</v>
      </c>
      <c r="J177" s="26">
        <v>1855</v>
      </c>
    </row>
    <row r="178" spans="4:10" ht="12.75">
      <c r="D178" s="39">
        <v>2003</v>
      </c>
      <c r="E178" s="90">
        <f t="shared" si="5"/>
        <v>71.00526985213928</v>
      </c>
      <c r="F178" s="49">
        <f t="shared" si="4"/>
        <v>62.918769650866786</v>
      </c>
      <c r="G178" s="79">
        <v>37.25367671539875</v>
      </c>
      <c r="H178" s="80">
        <v>24.007241607316786</v>
      </c>
      <c r="I178" s="25">
        <v>2493</v>
      </c>
      <c r="J178" s="26">
        <v>1746</v>
      </c>
    </row>
    <row r="179" spans="4:10" ht="12.75">
      <c r="D179" s="39">
        <v>2004</v>
      </c>
      <c r="E179" s="90">
        <f t="shared" si="5"/>
        <v>67.64327485577938</v>
      </c>
      <c r="F179" s="49">
        <f t="shared" si="4"/>
        <v>58.4465404736653</v>
      </c>
      <c r="G179" s="79">
        <v>35.48976996630826</v>
      </c>
      <c r="H179" s="80">
        <v>22.30082097995653</v>
      </c>
      <c r="I179" s="25">
        <v>2423</v>
      </c>
      <c r="J179" s="26">
        <v>1648</v>
      </c>
    </row>
    <row r="180" spans="4:10" ht="12.75">
      <c r="D180" s="39">
        <v>2005</v>
      </c>
      <c r="E180" s="90">
        <f t="shared" si="5"/>
        <v>61.52404063177174</v>
      </c>
      <c r="F180" s="49">
        <f t="shared" si="4"/>
        <v>54.694003662591115</v>
      </c>
      <c r="G180" s="79">
        <v>32.27924807121942</v>
      </c>
      <c r="H180" s="80">
        <v>20.86900566691557</v>
      </c>
      <c r="I180" s="25">
        <v>2270</v>
      </c>
      <c r="J180" s="26">
        <v>1571</v>
      </c>
    </row>
    <row r="181" spans="4:10" ht="12.75">
      <c r="D181" s="39">
        <v>2006</v>
      </c>
      <c r="E181" s="90">
        <f t="shared" si="5"/>
        <v>59.996516402623385</v>
      </c>
      <c r="F181" s="49">
        <f t="shared" si="4"/>
        <v>49.496764657199634</v>
      </c>
      <c r="G181" s="79">
        <v>31.47781609404179</v>
      </c>
      <c r="H181" s="80">
        <v>18.885950798141838</v>
      </c>
      <c r="I181" s="25">
        <v>2272</v>
      </c>
      <c r="J181" s="26">
        <v>1452</v>
      </c>
    </row>
    <row r="182" spans="4:10" ht="12.75">
      <c r="D182" s="39">
        <v>2007</v>
      </c>
      <c r="E182" s="90">
        <f t="shared" si="5"/>
        <v>55.971812592893045</v>
      </c>
      <c r="F182" s="49">
        <f t="shared" si="4"/>
        <v>50.69744514088522</v>
      </c>
      <c r="G182" s="79">
        <v>29.366212055142263</v>
      </c>
      <c r="H182" s="80">
        <v>19.34408160115942</v>
      </c>
      <c r="I182" s="25">
        <v>2193</v>
      </c>
      <c r="J182" s="26">
        <v>1519</v>
      </c>
    </row>
    <row r="183" spans="4:10" ht="12.75">
      <c r="D183" s="39">
        <v>2008</v>
      </c>
      <c r="E183" s="90">
        <f t="shared" si="5"/>
        <v>52.56232527385164</v>
      </c>
      <c r="F183" s="49">
        <f t="shared" si="4"/>
        <v>48.02019092200037</v>
      </c>
      <c r="G183" s="79">
        <v>27.577387949363683</v>
      </c>
      <c r="H183" s="80">
        <v>18.32255035962963</v>
      </c>
      <c r="I183" s="25">
        <v>2123</v>
      </c>
      <c r="J183" s="26">
        <v>1472</v>
      </c>
    </row>
    <row r="184" spans="4:10" ht="12.75">
      <c r="D184" s="39">
        <v>2009</v>
      </c>
      <c r="E184" s="90">
        <f t="shared" si="5"/>
        <v>51.67176476724836</v>
      </c>
      <c r="F184" s="49">
        <f t="shared" si="4"/>
        <v>44.759558141142016</v>
      </c>
      <c r="G184" s="79">
        <v>27.11014582384839</v>
      </c>
      <c r="H184" s="80">
        <v>17.07842560326251</v>
      </c>
      <c r="I184" s="25">
        <v>2158</v>
      </c>
      <c r="J184" s="26">
        <v>1403</v>
      </c>
    </row>
    <row r="185" spans="4:10" ht="12.75">
      <c r="D185" s="39">
        <v>2010</v>
      </c>
      <c r="E185" s="90">
        <f t="shared" si="5"/>
        <v>50.15604932094055</v>
      </c>
      <c r="F185" s="49">
        <f t="shared" si="4"/>
        <v>43.56636209068875</v>
      </c>
      <c r="G185" s="79">
        <v>26.31490945129644</v>
      </c>
      <c r="H185" s="80">
        <v>16.62315055533835</v>
      </c>
      <c r="I185" s="25">
        <v>2164</v>
      </c>
      <c r="J185" s="26">
        <v>1395</v>
      </c>
    </row>
    <row r="186" spans="4:10" ht="12.75">
      <c r="D186" s="39">
        <v>2011</v>
      </c>
      <c r="E186" s="90">
        <f t="shared" si="5"/>
        <v>46.14330467478669</v>
      </c>
      <c r="F186" s="49">
        <f t="shared" si="4"/>
        <v>41.19623893552453</v>
      </c>
      <c r="G186" s="79">
        <v>24.209579915889304</v>
      </c>
      <c r="H186" s="80">
        <v>15.71880802701398</v>
      </c>
      <c r="I186" s="25">
        <v>2062</v>
      </c>
      <c r="J186" s="26">
        <v>1347</v>
      </c>
    </row>
    <row r="187" spans="4:10" ht="12.75">
      <c r="D187" s="77">
        <v>2012</v>
      </c>
      <c r="E187" s="91">
        <f t="shared" si="5"/>
        <v>47.09014304379926</v>
      </c>
      <c r="F187" s="50">
        <f t="shared" si="4"/>
        <v>40.43024644851044</v>
      </c>
      <c r="G187" s="87">
        <v>24.706348825779823</v>
      </c>
      <c r="H187" s="88">
        <v>15.426536471050973</v>
      </c>
      <c r="I187" s="30">
        <v>2177</v>
      </c>
      <c r="J187" s="31">
        <v>1348</v>
      </c>
    </row>
    <row r="189" spans="7:10" ht="12.75">
      <c r="G189" s="10"/>
      <c r="H189" s="10"/>
      <c r="I189" s="10"/>
      <c r="J189" s="10"/>
    </row>
    <row r="190" spans="7:10" ht="12.75">
      <c r="G190" s="10"/>
      <c r="H190" s="10"/>
      <c r="I190" s="10"/>
      <c r="J190" s="10"/>
    </row>
  </sheetData>
  <sheetProtection/>
  <mergeCells count="5">
    <mergeCell ref="A149:A152"/>
    <mergeCell ref="A37:A40"/>
    <mergeCell ref="A65:A68"/>
    <mergeCell ref="A9:A13"/>
    <mergeCell ref="A107:A110"/>
  </mergeCells>
  <printOptions gridLines="1"/>
  <pageMargins left="0.75" right="0.75" top="1" bottom="1" header="0.5" footer="0.5"/>
  <pageSetup horizontalDpi="600" verticalDpi="600" orientation="landscape" paperSize="9" scale="9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52">
      <selection activeCell="A1" sqref="A1"/>
    </sheetView>
  </sheetViews>
  <sheetFormatPr defaultColWidth="9.140625" defaultRowHeight="12.75"/>
  <cols>
    <col min="1" max="1" width="60.7109375" style="70" customWidth="1"/>
    <col min="2" max="8" width="9.140625" style="70" customWidth="1"/>
    <col min="9" max="9" width="13.28125" style="70" customWidth="1"/>
    <col min="10" max="10" width="9.140625" style="70" customWidth="1"/>
    <col min="11" max="12" width="14.7109375" style="70" customWidth="1"/>
    <col min="13" max="13" width="4.421875" style="70" customWidth="1"/>
    <col min="14" max="14" width="17.8515625" style="70" customWidth="1"/>
    <col min="15" max="15" width="9.140625" style="70" customWidth="1"/>
    <col min="16" max="17" width="11.140625" style="70" customWidth="1"/>
    <col min="18" max="18" width="9.140625" style="70" customWidth="1"/>
    <col min="19" max="19" width="13.140625" style="70" customWidth="1"/>
    <col min="20" max="20" width="9.140625" style="70" customWidth="1"/>
    <col min="21" max="21" width="9.57421875" style="70" customWidth="1"/>
    <col min="22" max="22" width="10.00390625" style="70" customWidth="1"/>
    <col min="23" max="16384" width="9.140625" style="70" customWidth="1"/>
  </cols>
  <sheetData>
    <row r="1" ht="12.75">
      <c r="K1" s="70" t="s">
        <v>72</v>
      </c>
    </row>
    <row r="2" ht="12.75">
      <c r="K2" s="70" t="s">
        <v>73</v>
      </c>
    </row>
    <row r="4" spans="15:19" ht="12.75">
      <c r="O4" s="70" t="s">
        <v>74</v>
      </c>
      <c r="S4" s="70" t="s">
        <v>75</v>
      </c>
    </row>
    <row r="5" spans="1:20" ht="12.75">
      <c r="A5" s="93" t="s">
        <v>87</v>
      </c>
      <c r="K5" s="70" t="s">
        <v>76</v>
      </c>
      <c r="P5" s="70" t="s">
        <v>77</v>
      </c>
      <c r="T5" s="70" t="s">
        <v>77</v>
      </c>
    </row>
    <row r="6" spans="9:21" ht="12.75">
      <c r="I6" s="70" t="s">
        <v>78</v>
      </c>
      <c r="J6" s="70" t="s">
        <v>79</v>
      </c>
      <c r="K6" s="70" t="s">
        <v>0</v>
      </c>
      <c r="L6" s="70" t="s">
        <v>1</v>
      </c>
      <c r="N6" s="70" t="s">
        <v>78</v>
      </c>
      <c r="O6" s="70" t="s">
        <v>79</v>
      </c>
      <c r="P6" s="70" t="s">
        <v>0</v>
      </c>
      <c r="Q6" s="70" t="s">
        <v>1</v>
      </c>
      <c r="S6" s="70" t="s">
        <v>79</v>
      </c>
      <c r="T6" s="70" t="s">
        <v>0</v>
      </c>
      <c r="U6" s="70" t="s">
        <v>1</v>
      </c>
    </row>
    <row r="7" spans="4:17" ht="12.75">
      <c r="D7" s="93" t="s">
        <v>85</v>
      </c>
      <c r="F7" s="93" t="s">
        <v>86</v>
      </c>
      <c r="K7" s="92"/>
      <c r="L7" s="92"/>
      <c r="P7" s="92"/>
      <c r="Q7" s="92"/>
    </row>
    <row r="8" spans="4:17" ht="12.75">
      <c r="D8" s="70" t="s">
        <v>0</v>
      </c>
      <c r="E8" s="70" t="s">
        <v>1</v>
      </c>
      <c r="F8" s="70" t="s">
        <v>0</v>
      </c>
      <c r="G8" s="70" t="s">
        <v>1</v>
      </c>
      <c r="I8" s="70" t="s">
        <v>80</v>
      </c>
      <c r="J8" s="70">
        <v>1991</v>
      </c>
      <c r="K8" s="92">
        <v>34212.846545291264</v>
      </c>
      <c r="L8" s="92">
        <v>27186.561021613677</v>
      </c>
      <c r="N8" s="70" t="s">
        <v>80</v>
      </c>
      <c r="O8" s="70">
        <v>1991</v>
      </c>
      <c r="P8" s="92">
        <v>199972.5414838498</v>
      </c>
      <c r="Q8" s="92">
        <v>163580.90286099282</v>
      </c>
    </row>
    <row r="9" spans="3:17" ht="12.75">
      <c r="C9" s="70">
        <v>1992</v>
      </c>
      <c r="D9" s="92">
        <f>100*F9/F$9</f>
        <v>100</v>
      </c>
      <c r="E9" s="92">
        <f aca="true" t="shared" si="0" ref="E9:E27">100*G9/G$9</f>
        <v>100</v>
      </c>
      <c r="F9" s="92">
        <f>SUM(K8:K10)/3</f>
        <v>31902.62461195141</v>
      </c>
      <c r="G9" s="92">
        <f aca="true" t="shared" si="1" ref="G9:G27">SUM(L8:L10)/3</f>
        <v>19352.001019235493</v>
      </c>
      <c r="I9" s="70" t="s">
        <v>80</v>
      </c>
      <c r="J9" s="70">
        <v>1992</v>
      </c>
      <c r="K9" s="92">
        <v>32880.58478165861</v>
      </c>
      <c r="L9" s="92">
        <v>14480.874328317146</v>
      </c>
      <c r="N9" s="70" t="s">
        <v>80</v>
      </c>
      <c r="O9" s="70">
        <v>1992</v>
      </c>
      <c r="P9" s="92">
        <v>206652.5409645608</v>
      </c>
      <c r="Q9" s="92">
        <v>159166.7504316775</v>
      </c>
    </row>
    <row r="10" spans="3:17" ht="12.75">
      <c r="C10" s="70">
        <v>1993</v>
      </c>
      <c r="D10" s="92">
        <f aca="true" t="shared" si="2" ref="D10:D27">100*F10/F$9</f>
        <v>98.1722860770523</v>
      </c>
      <c r="E10" s="92">
        <f t="shared" si="0"/>
        <v>96.71453135403408</v>
      </c>
      <c r="F10" s="92">
        <f aca="true" t="shared" si="3" ref="F10:F27">SUM(K9:K11)/3</f>
        <v>31319.53590013304</v>
      </c>
      <c r="G10" s="92">
        <f t="shared" si="1"/>
        <v>18716.197093381506</v>
      </c>
      <c r="I10" s="70" t="s">
        <v>80</v>
      </c>
      <c r="J10" s="70">
        <v>1993</v>
      </c>
      <c r="K10" s="92">
        <v>28614.442508904358</v>
      </c>
      <c r="L10" s="92">
        <v>16388.56770777566</v>
      </c>
      <c r="N10" s="70" t="s">
        <v>80</v>
      </c>
      <c r="O10" s="70">
        <v>1993</v>
      </c>
      <c r="P10" s="92">
        <v>208085.46781247496</v>
      </c>
      <c r="Q10" s="92">
        <v>157647.18269048576</v>
      </c>
    </row>
    <row r="11" spans="3:17" ht="12.75">
      <c r="C11" s="70">
        <v>1994</v>
      </c>
      <c r="D11" s="92">
        <f t="shared" si="2"/>
        <v>95.05470356234608</v>
      </c>
      <c r="E11" s="92">
        <f t="shared" si="0"/>
        <v>106.32989608482707</v>
      </c>
      <c r="F11" s="92">
        <f t="shared" si="3"/>
        <v>30324.945253498474</v>
      </c>
      <c r="G11" s="92">
        <f t="shared" si="1"/>
        <v>20576.962574087775</v>
      </c>
      <c r="I11" s="70" t="s">
        <v>80</v>
      </c>
      <c r="J11" s="70">
        <v>1994</v>
      </c>
      <c r="K11" s="92">
        <v>32463.58040983616</v>
      </c>
      <c r="L11" s="92">
        <v>25279.14924405172</v>
      </c>
      <c r="N11" s="70" t="s">
        <v>80</v>
      </c>
      <c r="O11" s="70">
        <v>1994</v>
      </c>
      <c r="P11" s="92">
        <v>194218.8180730535</v>
      </c>
      <c r="Q11" s="92">
        <v>155452.0335895141</v>
      </c>
    </row>
    <row r="12" spans="3:17" ht="12.75">
      <c r="C12" s="70">
        <v>1995</v>
      </c>
      <c r="D12" s="92">
        <f t="shared" si="2"/>
        <v>96.21795526275646</v>
      </c>
      <c r="E12" s="92">
        <f t="shared" si="0"/>
        <v>110.83427920975934</v>
      </c>
      <c r="F12" s="92">
        <f t="shared" si="3"/>
        <v>30696.053076772543</v>
      </c>
      <c r="G12" s="92">
        <f t="shared" si="1"/>
        <v>21448.65084233494</v>
      </c>
      <c r="I12" s="70" t="s">
        <v>80</v>
      </c>
      <c r="J12" s="70">
        <v>1995</v>
      </c>
      <c r="K12" s="92">
        <v>29896.8128417549</v>
      </c>
      <c r="L12" s="92">
        <v>20063.170770435943</v>
      </c>
      <c r="N12" s="70" t="s">
        <v>80</v>
      </c>
      <c r="O12" s="70">
        <v>1995</v>
      </c>
      <c r="P12" s="92">
        <v>203228.5877655404</v>
      </c>
      <c r="Q12" s="92">
        <v>164053.6120198116</v>
      </c>
    </row>
    <row r="13" spans="3:17" ht="12.75">
      <c r="C13" s="70">
        <v>1996</v>
      </c>
      <c r="D13" s="92">
        <f t="shared" si="2"/>
        <v>88.958278698994</v>
      </c>
      <c r="E13" s="92">
        <f t="shared" si="0"/>
        <v>101.84500502854716</v>
      </c>
      <c r="F13" s="92">
        <f t="shared" si="3"/>
        <v>28380.025714593587</v>
      </c>
      <c r="G13" s="92">
        <f t="shared" si="1"/>
        <v>19709.046411164887</v>
      </c>
      <c r="I13" s="70" t="s">
        <v>80</v>
      </c>
      <c r="J13" s="70">
        <v>1996</v>
      </c>
      <c r="K13" s="92">
        <v>29727.76597872658</v>
      </c>
      <c r="L13" s="92">
        <v>19003.632512517157</v>
      </c>
      <c r="N13" s="70" t="s">
        <v>80</v>
      </c>
      <c r="O13" s="70">
        <v>1996</v>
      </c>
      <c r="P13" s="92">
        <v>216108.84946777322</v>
      </c>
      <c r="Q13" s="92">
        <v>174865.478862126</v>
      </c>
    </row>
    <row r="14" spans="3:17" ht="12.75">
      <c r="C14" s="70">
        <v>1997</v>
      </c>
      <c r="D14" s="92">
        <f t="shared" si="2"/>
        <v>86.80561813138054</v>
      </c>
      <c r="E14" s="92">
        <f t="shared" si="0"/>
        <v>97.95443713286731</v>
      </c>
      <c r="F14" s="92">
        <f t="shared" si="3"/>
        <v>27693.270494538363</v>
      </c>
      <c r="G14" s="92">
        <f t="shared" si="1"/>
        <v>18956.143672338872</v>
      </c>
      <c r="I14" s="70" t="s">
        <v>80</v>
      </c>
      <c r="J14" s="70">
        <v>1997</v>
      </c>
      <c r="K14" s="92">
        <v>25515.49832329927</v>
      </c>
      <c r="L14" s="92">
        <v>20060.335950541554</v>
      </c>
      <c r="N14" s="70" t="s">
        <v>80</v>
      </c>
      <c r="O14" s="70">
        <v>1997</v>
      </c>
      <c r="P14" s="92">
        <v>230515.57854223906</v>
      </c>
      <c r="Q14" s="92">
        <v>189621.92550195975</v>
      </c>
    </row>
    <row r="15" spans="3:17" ht="12.75">
      <c r="C15" s="70">
        <v>1998</v>
      </c>
      <c r="D15" s="92">
        <f t="shared" si="2"/>
        <v>83.44486980540827</v>
      </c>
      <c r="E15" s="92">
        <f t="shared" si="0"/>
        <v>95.70527304698949</v>
      </c>
      <c r="F15" s="92">
        <f t="shared" si="3"/>
        <v>26621.103571950993</v>
      </c>
      <c r="G15" s="92">
        <f t="shared" si="1"/>
        <v>18520.885415515517</v>
      </c>
      <c r="I15" s="70" t="s">
        <v>80</v>
      </c>
      <c r="J15" s="70">
        <v>1998</v>
      </c>
      <c r="K15" s="92">
        <v>27836.54718158924</v>
      </c>
      <c r="L15" s="92">
        <v>17804.462553957903</v>
      </c>
      <c r="N15" s="70" t="s">
        <v>80</v>
      </c>
      <c r="O15" s="70">
        <v>1998</v>
      </c>
      <c r="P15" s="92">
        <v>226689.61236736237</v>
      </c>
      <c r="Q15" s="92">
        <v>181901.78145089746</v>
      </c>
    </row>
    <row r="16" spans="3:17" ht="12.75">
      <c r="C16" s="70">
        <v>1999</v>
      </c>
      <c r="D16" s="92">
        <f t="shared" si="2"/>
        <v>79.37281205358026</v>
      </c>
      <c r="E16" s="92">
        <f t="shared" si="0"/>
        <v>86.43279266099968</v>
      </c>
      <c r="F16" s="92">
        <f t="shared" si="3"/>
        <v>25322.010273403434</v>
      </c>
      <c r="G16" s="92">
        <f t="shared" si="1"/>
        <v>16726.47491671036</v>
      </c>
      <c r="I16" s="70" t="s">
        <v>80</v>
      </c>
      <c r="J16" s="70">
        <v>1999</v>
      </c>
      <c r="K16" s="92">
        <v>26511.26521096446</v>
      </c>
      <c r="L16" s="92">
        <v>17697.8577420471</v>
      </c>
      <c r="N16" s="70" t="s">
        <v>80</v>
      </c>
      <c r="O16" s="70">
        <v>1999</v>
      </c>
      <c r="P16" s="92">
        <v>228445.30338620394</v>
      </c>
      <c r="Q16" s="92">
        <v>180077.39041039138</v>
      </c>
    </row>
    <row r="17" spans="3:17" ht="12.75">
      <c r="C17" s="70">
        <v>2000</v>
      </c>
      <c r="D17" s="92">
        <f t="shared" si="2"/>
        <v>77.71235680948551</v>
      </c>
      <c r="E17" s="92">
        <f t="shared" si="0"/>
        <v>78.8327393420675</v>
      </c>
      <c r="F17" s="92">
        <f t="shared" si="3"/>
        <v>24792.281470030426</v>
      </c>
      <c r="G17" s="92">
        <f t="shared" si="1"/>
        <v>15255.712520968162</v>
      </c>
      <c r="I17" s="70" t="s">
        <v>80</v>
      </c>
      <c r="J17" s="70">
        <v>2000</v>
      </c>
      <c r="K17" s="92">
        <v>21618.218427656608</v>
      </c>
      <c r="L17" s="92">
        <v>14677.104454126073</v>
      </c>
      <c r="N17" s="70" t="s">
        <v>80</v>
      </c>
      <c r="O17" s="70">
        <v>2000</v>
      </c>
      <c r="P17" s="92">
        <v>225520.0083175525</v>
      </c>
      <c r="Q17" s="92">
        <v>173698.80508933833</v>
      </c>
    </row>
    <row r="18" spans="3:17" ht="12.75">
      <c r="C18" s="70">
        <v>2001</v>
      </c>
      <c r="D18" s="92">
        <f t="shared" si="2"/>
        <v>81.98233040519784</v>
      </c>
      <c r="E18" s="92">
        <f t="shared" si="0"/>
        <v>74.43960589707262</v>
      </c>
      <c r="F18" s="92">
        <f t="shared" si="3"/>
        <v>26154.515117299972</v>
      </c>
      <c r="G18" s="92">
        <f t="shared" si="1"/>
        <v>14405.55329191638</v>
      </c>
      <c r="I18" s="70" t="s">
        <v>80</v>
      </c>
      <c r="J18" s="70">
        <v>2001</v>
      </c>
      <c r="K18" s="92">
        <v>26247.360771470205</v>
      </c>
      <c r="L18" s="92">
        <v>13392.175366731308</v>
      </c>
      <c r="N18" s="70" t="s">
        <v>80</v>
      </c>
      <c r="O18" s="70">
        <v>2001</v>
      </c>
      <c r="P18" s="92">
        <v>224170.72957264713</v>
      </c>
      <c r="Q18" s="92">
        <v>169668.41374449746</v>
      </c>
    </row>
    <row r="19" spans="3:17" ht="12.75">
      <c r="C19" s="70">
        <v>2002</v>
      </c>
      <c r="D19" s="92">
        <f t="shared" si="2"/>
        <v>80.45969748776562</v>
      </c>
      <c r="E19" s="92">
        <f t="shared" si="0"/>
        <v>81.64887790593146</v>
      </c>
      <c r="F19" s="92">
        <f t="shared" si="3"/>
        <v>25668.755253433566</v>
      </c>
      <c r="G19" s="92">
        <f t="shared" si="1"/>
        <v>15800.691684550198</v>
      </c>
      <c r="I19" s="70" t="s">
        <v>80</v>
      </c>
      <c r="J19" s="70">
        <v>2002</v>
      </c>
      <c r="K19" s="92">
        <v>30597.9661527731</v>
      </c>
      <c r="L19" s="92">
        <v>15147.380054891755</v>
      </c>
      <c r="N19" s="70" t="s">
        <v>80</v>
      </c>
      <c r="O19" s="70">
        <v>2002</v>
      </c>
      <c r="P19" s="92">
        <v>228643.2688420896</v>
      </c>
      <c r="Q19" s="92">
        <v>166843.37698382497</v>
      </c>
    </row>
    <row r="20" spans="3:17" ht="12.75">
      <c r="C20" s="70">
        <v>2003</v>
      </c>
      <c r="D20" s="92">
        <f t="shared" si="2"/>
        <v>77.77480146974942</v>
      </c>
      <c r="E20" s="92">
        <f t="shared" si="0"/>
        <v>87.72775156139166</v>
      </c>
      <c r="F20" s="92">
        <f t="shared" si="3"/>
        <v>24812.202955584624</v>
      </c>
      <c r="G20" s="92">
        <f t="shared" si="1"/>
        <v>16977.075376312892</v>
      </c>
      <c r="I20" s="70" t="s">
        <v>80</v>
      </c>
      <c r="J20" s="70">
        <v>2003</v>
      </c>
      <c r="K20" s="92">
        <v>20160.93883605739</v>
      </c>
      <c r="L20" s="92">
        <v>18862.51963202753</v>
      </c>
      <c r="N20" s="70" t="s">
        <v>80</v>
      </c>
      <c r="O20" s="70">
        <v>2003</v>
      </c>
      <c r="P20" s="92">
        <v>236610.946035676</v>
      </c>
      <c r="Q20" s="92">
        <v>170138.73681439034</v>
      </c>
    </row>
    <row r="21" spans="3:17" ht="12.75">
      <c r="C21" s="70">
        <v>2004</v>
      </c>
      <c r="D21" s="92">
        <f t="shared" si="2"/>
        <v>66.6052200241011</v>
      </c>
      <c r="E21" s="92">
        <f t="shared" si="0"/>
        <v>89.37513504117449</v>
      </c>
      <c r="F21" s="92">
        <f t="shared" si="3"/>
        <v>21248.813316253265</v>
      </c>
      <c r="G21" s="92">
        <f t="shared" si="1"/>
        <v>17295.877044111185</v>
      </c>
      <c r="I21" s="70" t="s">
        <v>80</v>
      </c>
      <c r="J21" s="70">
        <v>2004</v>
      </c>
      <c r="K21" s="92">
        <v>23677.703877923384</v>
      </c>
      <c r="L21" s="92">
        <v>16921.3264420194</v>
      </c>
      <c r="N21" s="70" t="s">
        <v>80</v>
      </c>
      <c r="O21" s="70">
        <v>2004</v>
      </c>
      <c r="P21" s="92">
        <v>232650.4423774644</v>
      </c>
      <c r="Q21" s="92">
        <v>169281.64591198968</v>
      </c>
    </row>
    <row r="22" spans="3:17" ht="12.75">
      <c r="C22" s="70">
        <v>2005</v>
      </c>
      <c r="D22" s="92">
        <f t="shared" si="2"/>
        <v>66.27439828450855</v>
      </c>
      <c r="E22" s="92">
        <f t="shared" si="0"/>
        <v>83.08742964726763</v>
      </c>
      <c r="F22" s="92">
        <f t="shared" si="3"/>
        <v>21143.272498536327</v>
      </c>
      <c r="G22" s="92">
        <f t="shared" si="1"/>
        <v>16079.080232195804</v>
      </c>
      <c r="I22" s="70" t="s">
        <v>80</v>
      </c>
      <c r="J22" s="70">
        <v>2005</v>
      </c>
      <c r="K22" s="92">
        <v>19907.79723477902</v>
      </c>
      <c r="L22" s="92">
        <v>16103.785058286627</v>
      </c>
      <c r="N22" s="70" t="s">
        <v>80</v>
      </c>
      <c r="O22" s="70">
        <v>2005</v>
      </c>
      <c r="P22" s="92">
        <v>231859.02358371075</v>
      </c>
      <c r="Q22" s="92">
        <v>166736.77594798815</v>
      </c>
    </row>
    <row r="23" spans="3:17" ht="12.75">
      <c r="C23" s="70">
        <v>2006</v>
      </c>
      <c r="D23" s="92">
        <f t="shared" si="2"/>
        <v>65.65845325022141</v>
      </c>
      <c r="E23" s="92">
        <f t="shared" si="0"/>
        <v>78.19574876532965</v>
      </c>
      <c r="F23" s="92">
        <f t="shared" si="3"/>
        <v>20946.769866431747</v>
      </c>
      <c r="G23" s="92">
        <f t="shared" si="1"/>
        <v>15132.44209806542</v>
      </c>
      <c r="I23" s="70" t="s">
        <v>80</v>
      </c>
      <c r="J23" s="70">
        <v>2006</v>
      </c>
      <c r="K23" s="92">
        <v>19844.316382906578</v>
      </c>
      <c r="L23" s="92">
        <v>15212.129196281383</v>
      </c>
      <c r="N23" s="70" t="s">
        <v>80</v>
      </c>
      <c r="O23" s="70">
        <v>2006</v>
      </c>
      <c r="P23" s="92">
        <v>229580.21941440293</v>
      </c>
      <c r="Q23" s="92">
        <v>162899.21050960835</v>
      </c>
    </row>
    <row r="24" spans="3:17" ht="12.75">
      <c r="C24" s="70">
        <v>2007</v>
      </c>
      <c r="D24" s="92">
        <f t="shared" si="2"/>
        <v>65.70128426097783</v>
      </c>
      <c r="E24" s="92">
        <f t="shared" si="0"/>
        <v>79.36698992216736</v>
      </c>
      <c r="F24" s="92">
        <f t="shared" si="3"/>
        <v>20960.434083010874</v>
      </c>
      <c r="G24" s="92">
        <f t="shared" si="1"/>
        <v>15359.100698674358</v>
      </c>
      <c r="I24" s="70" t="s">
        <v>80</v>
      </c>
      <c r="J24" s="70">
        <v>2007</v>
      </c>
      <c r="K24" s="92">
        <v>23088.195981609646</v>
      </c>
      <c r="L24" s="92">
        <v>14081.412039628249</v>
      </c>
      <c r="N24" s="70" t="s">
        <v>80</v>
      </c>
      <c r="O24" s="70">
        <v>2007</v>
      </c>
      <c r="P24" s="92">
        <v>230731.6872240403</v>
      </c>
      <c r="Q24" s="92">
        <v>162762.11661744575</v>
      </c>
    </row>
    <row r="25" spans="3:17" ht="12.75">
      <c r="C25" s="70">
        <v>2008</v>
      </c>
      <c r="D25" s="92">
        <f t="shared" si="2"/>
        <v>67.81195005541359</v>
      </c>
      <c r="E25" s="92">
        <f t="shared" si="0"/>
        <v>83.30946197435979</v>
      </c>
      <c r="F25" s="92">
        <f t="shared" si="3"/>
        <v>21633.791868222575</v>
      </c>
      <c r="G25" s="92">
        <f t="shared" si="1"/>
        <v>16122.047930397712</v>
      </c>
      <c r="I25" s="70" t="s">
        <v>80</v>
      </c>
      <c r="J25" s="70">
        <v>2008</v>
      </c>
      <c r="K25" s="92">
        <v>19948.789884516405</v>
      </c>
      <c r="L25" s="92">
        <v>16783.76086011344</v>
      </c>
      <c r="N25" s="70" t="s">
        <v>80</v>
      </c>
      <c r="O25" s="70">
        <v>2008</v>
      </c>
      <c r="P25" s="92">
        <v>239106.88585029324</v>
      </c>
      <c r="Q25" s="92">
        <v>168024.20307134057</v>
      </c>
    </row>
    <row r="26" spans="3:17" ht="12.75">
      <c r="C26" s="70">
        <v>2009</v>
      </c>
      <c r="D26" s="92">
        <f t="shared" si="2"/>
        <v>61.060978022466024</v>
      </c>
      <c r="E26" s="92">
        <f t="shared" si="0"/>
        <v>83.99760648331966</v>
      </c>
      <c r="F26" s="92">
        <f t="shared" si="3"/>
        <v>19480.054602893488</v>
      </c>
      <c r="G26" s="92">
        <f t="shared" si="1"/>
        <v>16255.21766278544</v>
      </c>
      <c r="I26" s="70" t="s">
        <v>80</v>
      </c>
      <c r="J26" s="70">
        <v>2009</v>
      </c>
      <c r="K26" s="92">
        <v>21864.389738541682</v>
      </c>
      <c r="L26" s="92">
        <v>17500.970891451445</v>
      </c>
      <c r="N26" s="70" t="s">
        <v>80</v>
      </c>
      <c r="O26" s="70">
        <v>2009</v>
      </c>
      <c r="P26" s="92">
        <v>225578.89954358025</v>
      </c>
      <c r="Q26" s="92">
        <v>162036.517228584</v>
      </c>
    </row>
    <row r="27" spans="3:17" ht="12.75">
      <c r="C27" s="70">
        <v>2010</v>
      </c>
      <c r="D27" s="92">
        <f t="shared" si="2"/>
        <v>57.8791879996176</v>
      </c>
      <c r="E27" s="92">
        <f t="shared" si="0"/>
        <v>77.24824136915338</v>
      </c>
      <c r="F27" s="92">
        <f t="shared" si="3"/>
        <v>18464.98007596363</v>
      </c>
      <c r="G27" s="92">
        <f t="shared" si="1"/>
        <v>14949.080457100055</v>
      </c>
      <c r="I27" s="70" t="s">
        <v>80</v>
      </c>
      <c r="J27" s="70">
        <v>2010</v>
      </c>
      <c r="K27" s="92">
        <v>16626.98418562237</v>
      </c>
      <c r="L27" s="92">
        <v>14480.921236791426</v>
      </c>
      <c r="N27" s="70" t="s">
        <v>80</v>
      </c>
      <c r="O27" s="70">
        <v>2010</v>
      </c>
      <c r="P27" s="92">
        <v>211844.20902072414</v>
      </c>
      <c r="Q27" s="92">
        <v>154367.9468632977</v>
      </c>
    </row>
    <row r="28" spans="9:17" ht="12.75">
      <c r="I28" s="70" t="s">
        <v>80</v>
      </c>
      <c r="J28" s="70">
        <v>2011</v>
      </c>
      <c r="K28" s="92">
        <v>16903.566303726846</v>
      </c>
      <c r="L28" s="92">
        <v>12865.349243057297</v>
      </c>
      <c r="N28" s="70" t="s">
        <v>80</v>
      </c>
      <c r="O28" s="70">
        <v>2011</v>
      </c>
      <c r="P28" s="92">
        <v>215073.97413638458</v>
      </c>
      <c r="Q28" s="92">
        <v>155045.32083510235</v>
      </c>
    </row>
    <row r="29" spans="1:17" ht="12.75">
      <c r="A29" s="93" t="s">
        <v>88</v>
      </c>
      <c r="D29" s="93" t="s">
        <v>85</v>
      </c>
      <c r="F29" s="93" t="s">
        <v>86</v>
      </c>
      <c r="K29" s="92"/>
      <c r="L29" s="92"/>
      <c r="P29" s="92"/>
      <c r="Q29" s="92"/>
    </row>
    <row r="30" spans="4:22" ht="12.75">
      <c r="D30" s="70" t="s">
        <v>0</v>
      </c>
      <c r="E30" s="70" t="s">
        <v>1</v>
      </c>
      <c r="F30" s="70" t="s">
        <v>0</v>
      </c>
      <c r="G30" s="70" t="s">
        <v>1</v>
      </c>
      <c r="I30" s="70" t="s">
        <v>83</v>
      </c>
      <c r="J30" s="70">
        <v>1991</v>
      </c>
      <c r="K30" s="92">
        <v>32486.07883814953</v>
      </c>
      <c r="L30" s="92">
        <v>13327.557412716485</v>
      </c>
      <c r="N30" s="70" t="s">
        <v>83</v>
      </c>
      <c r="O30" s="70">
        <v>1991</v>
      </c>
      <c r="P30" s="92">
        <v>130452.30750021557</v>
      </c>
      <c r="Q30" s="92">
        <v>40530.84378609686</v>
      </c>
      <c r="S30" s="70" t="s">
        <v>84</v>
      </c>
      <c r="T30" s="70">
        <v>1991</v>
      </c>
      <c r="U30" s="70">
        <v>400276.1412023724</v>
      </c>
      <c r="V30" s="70">
        <v>138854.3030975905</v>
      </c>
    </row>
    <row r="31" spans="3:22" ht="12.75">
      <c r="C31" s="70">
        <v>1992</v>
      </c>
      <c r="D31" s="92">
        <f>100*F31/F$31</f>
        <v>100</v>
      </c>
      <c r="E31" s="92">
        <f aca="true" t="shared" si="4" ref="E31:E49">100*G31/G$31</f>
        <v>100</v>
      </c>
      <c r="F31" s="92">
        <f>SUM(K30:K32)/3</f>
        <v>34783.12001820432</v>
      </c>
      <c r="G31" s="92">
        <f aca="true" t="shared" si="5" ref="G31:G49">SUM(L30:L32)/3</f>
        <v>14273.540481450602</v>
      </c>
      <c r="I31" s="70" t="s">
        <v>83</v>
      </c>
      <c r="J31" s="70">
        <v>1992</v>
      </c>
      <c r="K31" s="92">
        <v>32037.396994404582</v>
      </c>
      <c r="L31" s="92">
        <v>13441.852687440742</v>
      </c>
      <c r="N31" s="70" t="s">
        <v>83</v>
      </c>
      <c r="O31" s="70">
        <v>1992</v>
      </c>
      <c r="P31" s="92">
        <v>120950.98176141239</v>
      </c>
      <c r="Q31" s="92">
        <v>40981.33789572626</v>
      </c>
      <c r="S31" s="70" t="s">
        <v>84</v>
      </c>
      <c r="T31" s="70">
        <v>1992</v>
      </c>
      <c r="U31" s="70">
        <v>379063.16958416783</v>
      </c>
      <c r="V31" s="70">
        <v>134287.71862434066</v>
      </c>
    </row>
    <row r="32" spans="3:22" ht="12.75">
      <c r="C32" s="70">
        <v>1993</v>
      </c>
      <c r="D32" s="92">
        <f aca="true" t="shared" si="6" ref="D32:D49">100*F32/F$31</f>
        <v>102.82239220906334</v>
      </c>
      <c r="E32" s="92">
        <f t="shared" si="4"/>
        <v>109.34409712847612</v>
      </c>
      <c r="F32" s="92">
        <f aca="true" t="shared" si="7" ref="F32:F49">SUM(K31:K33)/3</f>
        <v>35764.83608766727</v>
      </c>
      <c r="G32" s="92">
        <f t="shared" si="5"/>
        <v>15607.273967709703</v>
      </c>
      <c r="I32" s="70" t="s">
        <v>83</v>
      </c>
      <c r="J32" s="70">
        <v>1993</v>
      </c>
      <c r="K32" s="92">
        <v>39825.88422205883</v>
      </c>
      <c r="L32" s="92">
        <v>16051.211344194578</v>
      </c>
      <c r="N32" s="70" t="s">
        <v>83</v>
      </c>
      <c r="O32" s="70">
        <v>1993</v>
      </c>
      <c r="P32" s="92">
        <v>118451.5071247232</v>
      </c>
      <c r="Q32" s="92">
        <v>40476.123562580746</v>
      </c>
      <c r="S32" s="70" t="s">
        <v>84</v>
      </c>
      <c r="T32" s="70">
        <v>1993</v>
      </c>
      <c r="U32" s="70">
        <v>368634.34205241955</v>
      </c>
      <c r="V32" s="70">
        <v>132345.26130265175</v>
      </c>
    </row>
    <row r="33" spans="3:22" ht="12.75">
      <c r="C33" s="70">
        <v>1994</v>
      </c>
      <c r="D33" s="92">
        <f t="shared" si="6"/>
        <v>105.36302150215134</v>
      </c>
      <c r="E33" s="92">
        <f t="shared" si="4"/>
        <v>110.90690380278994</v>
      </c>
      <c r="F33" s="92">
        <f t="shared" si="7"/>
        <v>36648.54622389972</v>
      </c>
      <c r="G33" s="92">
        <f t="shared" si="5"/>
        <v>15830.341811014701</v>
      </c>
      <c r="I33" s="70" t="s">
        <v>83</v>
      </c>
      <c r="J33" s="70">
        <v>1994</v>
      </c>
      <c r="K33" s="92">
        <v>35431.227046538384</v>
      </c>
      <c r="L33" s="92">
        <v>17328.757871493784</v>
      </c>
      <c r="N33" s="70" t="s">
        <v>83</v>
      </c>
      <c r="O33" s="70">
        <v>1994</v>
      </c>
      <c r="P33" s="92">
        <v>107587.6196344432</v>
      </c>
      <c r="Q33" s="92">
        <v>44127.03682017295</v>
      </c>
      <c r="S33" s="70" t="s">
        <v>84</v>
      </c>
      <c r="T33" s="70">
        <v>1994</v>
      </c>
      <c r="U33" s="70">
        <v>335129.8933847233</v>
      </c>
      <c r="V33" s="70">
        <v>129490.06956617895</v>
      </c>
    </row>
    <row r="34" spans="3:22" ht="12.75">
      <c r="C34" s="70">
        <v>1995</v>
      </c>
      <c r="D34" s="92">
        <f t="shared" si="6"/>
        <v>111.07673214171389</v>
      </c>
      <c r="E34" s="92">
        <f t="shared" si="4"/>
        <v>119.50833268465011</v>
      </c>
      <c r="F34" s="92">
        <f t="shared" si="7"/>
        <v>38635.95305315167</v>
      </c>
      <c r="G34" s="92">
        <f t="shared" si="5"/>
        <v>17058.070244450195</v>
      </c>
      <c r="I34" s="70" t="s">
        <v>83</v>
      </c>
      <c r="J34" s="70">
        <v>1995</v>
      </c>
      <c r="K34" s="92">
        <v>34688.527403101936</v>
      </c>
      <c r="L34" s="92">
        <v>14111.056217355741</v>
      </c>
      <c r="N34" s="70" t="s">
        <v>83</v>
      </c>
      <c r="O34" s="70">
        <v>1995</v>
      </c>
      <c r="P34" s="92">
        <v>105395.21298005004</v>
      </c>
      <c r="Q34" s="92">
        <v>44115.47582819698</v>
      </c>
      <c r="S34" s="70" t="s">
        <v>84</v>
      </c>
      <c r="T34" s="70">
        <v>1995</v>
      </c>
      <c r="U34" s="70">
        <v>332576.59390080447</v>
      </c>
      <c r="V34" s="70">
        <v>120685.06571557256</v>
      </c>
    </row>
    <row r="35" spans="3:22" ht="12.75">
      <c r="C35" s="70">
        <v>1996</v>
      </c>
      <c r="D35" s="92">
        <f t="shared" si="6"/>
        <v>110.67188914090333</v>
      </c>
      <c r="E35" s="92">
        <f t="shared" si="4"/>
        <v>122.86918022818723</v>
      </c>
      <c r="F35" s="92">
        <f t="shared" si="7"/>
        <v>38495.136026294436</v>
      </c>
      <c r="G35" s="92">
        <f t="shared" si="5"/>
        <v>17537.782179096805</v>
      </c>
      <c r="I35" s="70" t="s">
        <v>83</v>
      </c>
      <c r="J35" s="70">
        <v>1996</v>
      </c>
      <c r="K35" s="92">
        <v>45788.10470981472</v>
      </c>
      <c r="L35" s="92">
        <v>19734.39664450106</v>
      </c>
      <c r="N35" s="70" t="s">
        <v>83</v>
      </c>
      <c r="O35" s="70">
        <v>1996</v>
      </c>
      <c r="P35" s="92">
        <v>113044.69605563451</v>
      </c>
      <c r="Q35" s="92">
        <v>48443.81819535738</v>
      </c>
      <c r="S35" s="70" t="s">
        <v>84</v>
      </c>
      <c r="T35" s="70">
        <v>1996</v>
      </c>
      <c r="U35" s="70">
        <v>340406.1196613883</v>
      </c>
      <c r="V35" s="70">
        <v>128565.3166777317</v>
      </c>
    </row>
    <row r="36" spans="3:22" ht="12.75">
      <c r="C36" s="70">
        <v>1997</v>
      </c>
      <c r="D36" s="92">
        <f t="shared" si="6"/>
        <v>115.20307204808036</v>
      </c>
      <c r="E36" s="92">
        <f t="shared" si="4"/>
        <v>130.35127842349374</v>
      </c>
      <c r="F36" s="92">
        <f t="shared" si="7"/>
        <v>40071.22281514218</v>
      </c>
      <c r="G36" s="92">
        <f t="shared" si="5"/>
        <v>18605.742493865764</v>
      </c>
      <c r="I36" s="70" t="s">
        <v>83</v>
      </c>
      <c r="J36" s="70">
        <v>1997</v>
      </c>
      <c r="K36" s="92">
        <v>35008.775965966655</v>
      </c>
      <c r="L36" s="92">
        <v>18767.893675433614</v>
      </c>
      <c r="N36" s="70" t="s">
        <v>83</v>
      </c>
      <c r="O36" s="70">
        <v>1997</v>
      </c>
      <c r="P36" s="92">
        <v>119775.3985379415</v>
      </c>
      <c r="Q36" s="92">
        <v>50732.29812126731</v>
      </c>
      <c r="S36" s="70" t="s">
        <v>84</v>
      </c>
      <c r="T36" s="70">
        <v>1997</v>
      </c>
      <c r="U36" s="70">
        <v>357865.0580803341</v>
      </c>
      <c r="V36" s="70">
        <v>133977.2110732997</v>
      </c>
    </row>
    <row r="37" spans="3:22" ht="12.75">
      <c r="C37" s="70">
        <v>1998</v>
      </c>
      <c r="D37" s="92">
        <f t="shared" si="6"/>
        <v>104.64874244594348</v>
      </c>
      <c r="E37" s="92">
        <f t="shared" si="4"/>
        <v>118.42255985599438</v>
      </c>
      <c r="F37" s="92">
        <f t="shared" si="7"/>
        <v>36400.097682514046</v>
      </c>
      <c r="G37" s="92">
        <f t="shared" si="5"/>
        <v>16903.092020215427</v>
      </c>
      <c r="I37" s="70" t="s">
        <v>83</v>
      </c>
      <c r="J37" s="70">
        <v>1998</v>
      </c>
      <c r="K37" s="92">
        <v>39416.787769645176</v>
      </c>
      <c r="L37" s="92">
        <v>17314.937161662612</v>
      </c>
      <c r="N37" s="70" t="s">
        <v>83</v>
      </c>
      <c r="O37" s="70">
        <v>1998</v>
      </c>
      <c r="P37" s="92">
        <v>104222.83565684423</v>
      </c>
      <c r="Q37" s="92">
        <v>47364.70556133072</v>
      </c>
      <c r="S37" s="70" t="s">
        <v>84</v>
      </c>
      <c r="T37" s="70">
        <v>1998</v>
      </c>
      <c r="U37" s="70">
        <v>341468.0725722662</v>
      </c>
      <c r="V37" s="70">
        <v>129151.46294143959</v>
      </c>
    </row>
    <row r="38" spans="3:22" ht="12.75">
      <c r="C38" s="70">
        <v>1999</v>
      </c>
      <c r="D38" s="92">
        <f t="shared" si="6"/>
        <v>99.34651847044135</v>
      </c>
      <c r="E38" s="92">
        <f t="shared" si="4"/>
        <v>114.96276981790797</v>
      </c>
      <c r="F38" s="92">
        <f t="shared" si="7"/>
        <v>34555.81875348114</v>
      </c>
      <c r="G38" s="92">
        <f t="shared" si="5"/>
        <v>16409.25748855597</v>
      </c>
      <c r="I38" s="70" t="s">
        <v>83</v>
      </c>
      <c r="J38" s="70">
        <v>1999</v>
      </c>
      <c r="K38" s="92">
        <v>34774.72931193032</v>
      </c>
      <c r="L38" s="92">
        <v>14626.445223550058</v>
      </c>
      <c r="N38" s="70" t="s">
        <v>83</v>
      </c>
      <c r="O38" s="70">
        <v>1999</v>
      </c>
      <c r="P38" s="92">
        <v>102431.14732830686</v>
      </c>
      <c r="Q38" s="92">
        <v>46680.71067336289</v>
      </c>
      <c r="S38" s="70" t="s">
        <v>84</v>
      </c>
      <c r="T38" s="70">
        <v>1999</v>
      </c>
      <c r="U38" s="70">
        <v>331449.05428492965</v>
      </c>
      <c r="V38" s="70">
        <v>124579.22778409866</v>
      </c>
    </row>
    <row r="39" spans="3:22" ht="12.75">
      <c r="C39" s="70">
        <v>2000</v>
      </c>
      <c r="D39" s="92">
        <f t="shared" si="6"/>
        <v>92.28193202445861</v>
      </c>
      <c r="E39" s="92">
        <f t="shared" si="4"/>
        <v>113.656838137882</v>
      </c>
      <c r="F39" s="92">
        <f t="shared" si="7"/>
        <v>32098.535171185165</v>
      </c>
      <c r="G39" s="92">
        <f t="shared" si="5"/>
        <v>16222.854801547373</v>
      </c>
      <c r="I39" s="70" t="s">
        <v>83</v>
      </c>
      <c r="J39" s="70">
        <v>2000</v>
      </c>
      <c r="K39" s="92">
        <v>29475.939178867902</v>
      </c>
      <c r="L39" s="92">
        <v>17286.39008045524</v>
      </c>
      <c r="N39" s="70" t="s">
        <v>83</v>
      </c>
      <c r="O39" s="70">
        <v>2000</v>
      </c>
      <c r="P39" s="92">
        <v>100211.0993243342</v>
      </c>
      <c r="Q39" s="92">
        <v>43079.08810185294</v>
      </c>
      <c r="S39" s="70" t="s">
        <v>84</v>
      </c>
      <c r="T39" s="70">
        <v>2000</v>
      </c>
      <c r="U39" s="70">
        <v>323357.4267912324</v>
      </c>
      <c r="V39" s="70">
        <v>117881.11322836309</v>
      </c>
    </row>
    <row r="40" spans="3:22" ht="12.75">
      <c r="C40" s="70">
        <v>2001</v>
      </c>
      <c r="D40" s="92">
        <f t="shared" si="6"/>
        <v>88.74487223833874</v>
      </c>
      <c r="E40" s="92">
        <f t="shared" si="4"/>
        <v>125.4726330316317</v>
      </c>
      <c r="F40" s="92">
        <f t="shared" si="7"/>
        <v>30868.235420663448</v>
      </c>
      <c r="G40" s="92">
        <f t="shared" si="5"/>
        <v>17909.38706891191</v>
      </c>
      <c r="I40" s="70" t="s">
        <v>83</v>
      </c>
      <c r="J40" s="70">
        <v>2001</v>
      </c>
      <c r="K40" s="92">
        <v>32044.93702275726</v>
      </c>
      <c r="L40" s="92">
        <v>16755.72910063682</v>
      </c>
      <c r="N40" s="70" t="s">
        <v>83</v>
      </c>
      <c r="O40" s="70">
        <v>2001</v>
      </c>
      <c r="P40" s="92">
        <v>100303.98323716453</v>
      </c>
      <c r="Q40" s="92">
        <v>41223.14927373945</v>
      </c>
      <c r="S40" s="70" t="s">
        <v>84</v>
      </c>
      <c r="T40" s="70">
        <v>2001</v>
      </c>
      <c r="U40" s="70">
        <v>313108.5981191184</v>
      </c>
      <c r="V40" s="70">
        <v>118037.1770753569</v>
      </c>
    </row>
    <row r="41" spans="3:22" ht="12.75">
      <c r="C41" s="70">
        <v>2002</v>
      </c>
      <c r="D41" s="92">
        <f t="shared" si="6"/>
        <v>86.83401221958997</v>
      </c>
      <c r="E41" s="92">
        <f t="shared" si="4"/>
        <v>130.4515156331773</v>
      </c>
      <c r="F41" s="92">
        <f t="shared" si="7"/>
        <v>30203.578686962177</v>
      </c>
      <c r="G41" s="92">
        <f t="shared" si="5"/>
        <v>18620.049892567422</v>
      </c>
      <c r="I41" s="70" t="s">
        <v>83</v>
      </c>
      <c r="J41" s="70">
        <v>2002</v>
      </c>
      <c r="K41" s="92">
        <v>31083.830060365184</v>
      </c>
      <c r="L41" s="92">
        <v>19686.04202564367</v>
      </c>
      <c r="N41" s="70" t="s">
        <v>83</v>
      </c>
      <c r="O41" s="70">
        <v>2002</v>
      </c>
      <c r="P41" s="92">
        <v>97153.17813702405</v>
      </c>
      <c r="Q41" s="92">
        <v>38476.66737121451</v>
      </c>
      <c r="S41" s="70" t="s">
        <v>84</v>
      </c>
      <c r="T41" s="70">
        <v>2002</v>
      </c>
      <c r="U41" s="70">
        <v>307347.31677427574</v>
      </c>
      <c r="V41" s="70">
        <v>111882.66592647972</v>
      </c>
    </row>
    <row r="42" spans="3:22" ht="12.75">
      <c r="C42" s="70">
        <v>2003</v>
      </c>
      <c r="D42" s="92">
        <f t="shared" si="6"/>
        <v>82.3152604888524</v>
      </c>
      <c r="E42" s="92">
        <f t="shared" si="4"/>
        <v>123.63818096633634</v>
      </c>
      <c r="F42" s="92">
        <f t="shared" si="7"/>
        <v>28631.815849135048</v>
      </c>
      <c r="G42" s="92">
        <f t="shared" si="5"/>
        <v>17647.54581075917</v>
      </c>
      <c r="I42" s="70" t="s">
        <v>83</v>
      </c>
      <c r="J42" s="70">
        <v>2003</v>
      </c>
      <c r="K42" s="92">
        <v>27481.968977764085</v>
      </c>
      <c r="L42" s="92">
        <v>19418.378551421778</v>
      </c>
      <c r="N42" s="70" t="s">
        <v>83</v>
      </c>
      <c r="O42" s="70">
        <v>2003</v>
      </c>
      <c r="P42" s="92">
        <v>97497.42617012185</v>
      </c>
      <c r="Q42" s="92">
        <v>39755.10917900886</v>
      </c>
      <c r="S42" s="70" t="s">
        <v>84</v>
      </c>
      <c r="T42" s="70">
        <v>2003</v>
      </c>
      <c r="U42" s="70">
        <v>301768.4792150163</v>
      </c>
      <c r="V42" s="70">
        <v>117455.99478346997</v>
      </c>
    </row>
    <row r="43" spans="3:22" ht="12.75">
      <c r="C43" s="70">
        <v>2004</v>
      </c>
      <c r="D43" s="92">
        <f t="shared" si="6"/>
        <v>78.89650066464802</v>
      </c>
      <c r="E43" s="92">
        <f t="shared" si="4"/>
        <v>111.90626829589334</v>
      </c>
      <c r="F43" s="92">
        <f t="shared" si="7"/>
        <v>27442.664516347886</v>
      </c>
      <c r="G43" s="92">
        <f t="shared" si="5"/>
        <v>15972.986506495057</v>
      </c>
      <c r="I43" s="70" t="s">
        <v>83</v>
      </c>
      <c r="J43" s="70">
        <v>2004</v>
      </c>
      <c r="K43" s="92">
        <v>27329.648509275867</v>
      </c>
      <c r="L43" s="92">
        <v>13838.216855212053</v>
      </c>
      <c r="N43" s="70" t="s">
        <v>83</v>
      </c>
      <c r="O43" s="70">
        <v>2004</v>
      </c>
      <c r="P43" s="92">
        <v>96541.95153394593</v>
      </c>
      <c r="Q43" s="92">
        <v>39910.20615132061</v>
      </c>
      <c r="S43" s="70" t="s">
        <v>84</v>
      </c>
      <c r="T43" s="70">
        <v>2004</v>
      </c>
      <c r="U43" s="70">
        <v>295373.62653206097</v>
      </c>
      <c r="V43" s="70">
        <v>116352.60541596077</v>
      </c>
    </row>
    <row r="44" spans="3:22" ht="12.75">
      <c r="C44" s="70">
        <v>2005</v>
      </c>
      <c r="D44" s="92">
        <f t="shared" si="6"/>
        <v>74.66629709645909</v>
      </c>
      <c r="E44" s="92">
        <f t="shared" si="4"/>
        <v>98.36181022493352</v>
      </c>
      <c r="F44" s="92">
        <f t="shared" si="7"/>
        <v>25971.26773221037</v>
      </c>
      <c r="G44" s="92">
        <f t="shared" si="5"/>
        <v>14039.712800743504</v>
      </c>
      <c r="I44" s="70" t="s">
        <v>83</v>
      </c>
      <c r="J44" s="70">
        <v>2005</v>
      </c>
      <c r="K44" s="92">
        <v>27516.376062003714</v>
      </c>
      <c r="L44" s="92">
        <v>14662.36411285134</v>
      </c>
      <c r="N44" s="70" t="s">
        <v>83</v>
      </c>
      <c r="O44" s="70">
        <v>2005</v>
      </c>
      <c r="P44" s="92">
        <v>93381.5271312737</v>
      </c>
      <c r="Q44" s="92">
        <v>39388.655162878116</v>
      </c>
      <c r="S44" s="70" t="s">
        <v>84</v>
      </c>
      <c r="T44" s="70">
        <v>2005</v>
      </c>
      <c r="U44" s="70">
        <v>287090.71517252596</v>
      </c>
      <c r="V44" s="70">
        <v>112765.37699622876</v>
      </c>
    </row>
    <row r="45" spans="3:22" ht="12.75">
      <c r="C45" s="70">
        <v>2006</v>
      </c>
      <c r="D45" s="92">
        <f t="shared" si="6"/>
        <v>71.8362758619418</v>
      </c>
      <c r="E45" s="92">
        <f t="shared" si="4"/>
        <v>102.32235306824244</v>
      </c>
      <c r="F45" s="92">
        <f t="shared" si="7"/>
        <v>24986.898049667554</v>
      </c>
      <c r="G45" s="92">
        <f t="shared" si="5"/>
        <v>14605.022486768396</v>
      </c>
      <c r="I45" s="70" t="s">
        <v>83</v>
      </c>
      <c r="J45" s="70">
        <v>2006</v>
      </c>
      <c r="K45" s="92">
        <v>23067.778625351533</v>
      </c>
      <c r="L45" s="92">
        <v>13618.557434167118</v>
      </c>
      <c r="N45" s="70" t="s">
        <v>83</v>
      </c>
      <c r="O45" s="70">
        <v>2006</v>
      </c>
      <c r="P45" s="92">
        <v>93128.18240459244</v>
      </c>
      <c r="Q45" s="92">
        <v>37704.051290653915</v>
      </c>
      <c r="S45" s="70" t="s">
        <v>84</v>
      </c>
      <c r="T45" s="70">
        <v>2006</v>
      </c>
      <c r="U45" s="70">
        <v>276368.5644145911</v>
      </c>
      <c r="V45" s="70">
        <v>108313.9519064704</v>
      </c>
    </row>
    <row r="46" spans="3:22" ht="12.75">
      <c r="C46" s="70">
        <v>2007</v>
      </c>
      <c r="D46" s="92">
        <f t="shared" si="6"/>
        <v>67.17243118265117</v>
      </c>
      <c r="E46" s="92">
        <f t="shared" si="4"/>
        <v>105.47876489375963</v>
      </c>
      <c r="F46" s="92">
        <f t="shared" si="7"/>
        <v>23364.66735740726</v>
      </c>
      <c r="G46" s="92">
        <f t="shared" si="5"/>
        <v>15055.554206444887</v>
      </c>
      <c r="I46" s="70" t="s">
        <v>83</v>
      </c>
      <c r="J46" s="70">
        <v>2007</v>
      </c>
      <c r="K46" s="92">
        <v>24376.539461647415</v>
      </c>
      <c r="L46" s="92">
        <v>15534.145913286733</v>
      </c>
      <c r="N46" s="70" t="s">
        <v>83</v>
      </c>
      <c r="O46" s="70">
        <v>2007</v>
      </c>
      <c r="P46" s="92">
        <v>99825.39406828728</v>
      </c>
      <c r="Q46" s="92">
        <v>39951.27173572002</v>
      </c>
      <c r="S46" s="70" t="s">
        <v>84</v>
      </c>
      <c r="T46" s="70">
        <v>2007</v>
      </c>
      <c r="U46" s="70">
        <v>273794.76241288066</v>
      </c>
      <c r="V46" s="70">
        <v>108100.1711014425</v>
      </c>
    </row>
    <row r="47" spans="3:22" ht="12.75">
      <c r="C47" s="70">
        <v>2008</v>
      </c>
      <c r="D47" s="92">
        <f t="shared" si="6"/>
        <v>61.962279491256844</v>
      </c>
      <c r="E47" s="92">
        <f t="shared" si="4"/>
        <v>104.87360024739081</v>
      </c>
      <c r="F47" s="92">
        <f t="shared" si="7"/>
        <v>21552.414041459066</v>
      </c>
      <c r="G47" s="92">
        <f t="shared" si="5"/>
        <v>14969.175785666006</v>
      </c>
      <c r="I47" s="70" t="s">
        <v>83</v>
      </c>
      <c r="J47" s="70">
        <v>2008</v>
      </c>
      <c r="K47" s="92">
        <v>22649.683985222822</v>
      </c>
      <c r="L47" s="92">
        <v>16013.959271880805</v>
      </c>
      <c r="N47" s="70" t="s">
        <v>83</v>
      </c>
      <c r="O47" s="70">
        <v>2008</v>
      </c>
      <c r="P47" s="92">
        <v>116155.87798101874</v>
      </c>
      <c r="Q47" s="92">
        <v>48985.900205164486</v>
      </c>
      <c r="S47" s="70" t="s">
        <v>84</v>
      </c>
      <c r="T47" s="70">
        <v>2008</v>
      </c>
      <c r="U47" s="70">
        <v>287625.6824560914</v>
      </c>
      <c r="V47" s="70">
        <v>113460.9236451716</v>
      </c>
    </row>
    <row r="48" spans="3:22" ht="12.75">
      <c r="C48" s="70">
        <v>2009</v>
      </c>
      <c r="D48" s="92">
        <f t="shared" si="6"/>
        <v>56.65687490133553</v>
      </c>
      <c r="E48" s="92">
        <f t="shared" si="4"/>
        <v>95.19739631536649</v>
      </c>
      <c r="F48" s="92">
        <f t="shared" si="7"/>
        <v>19707.028795495415</v>
      </c>
      <c r="G48" s="92">
        <f t="shared" si="5"/>
        <v>13588.0389003608</v>
      </c>
      <c r="I48" s="70" t="s">
        <v>83</v>
      </c>
      <c r="J48" s="70">
        <v>2009</v>
      </c>
      <c r="K48" s="92">
        <v>17631.01867750696</v>
      </c>
      <c r="L48" s="92">
        <v>13359.42217183048</v>
      </c>
      <c r="N48" s="70" t="s">
        <v>83</v>
      </c>
      <c r="O48" s="70">
        <v>2009</v>
      </c>
      <c r="P48" s="92">
        <v>113532.44574854843</v>
      </c>
      <c r="Q48" s="92">
        <v>50076.21303127894</v>
      </c>
      <c r="S48" s="70" t="s">
        <v>84</v>
      </c>
      <c r="T48" s="70">
        <v>2009</v>
      </c>
      <c r="U48" s="70">
        <v>275200.990920926</v>
      </c>
      <c r="V48" s="70">
        <v>111661.46762175225</v>
      </c>
    </row>
    <row r="49" spans="3:22" ht="12.75">
      <c r="C49" s="70">
        <v>2010</v>
      </c>
      <c r="D49" s="92">
        <f t="shared" si="6"/>
        <v>52.565320711070044</v>
      </c>
      <c r="E49" s="92">
        <f t="shared" si="4"/>
        <v>81.60386503708085</v>
      </c>
      <c r="F49" s="92">
        <f t="shared" si="7"/>
        <v>18283.858590885506</v>
      </c>
      <c r="G49" s="92">
        <f t="shared" si="5"/>
        <v>11647.76071049605</v>
      </c>
      <c r="I49" s="70" t="s">
        <v>83</v>
      </c>
      <c r="J49" s="70">
        <v>2010</v>
      </c>
      <c r="K49" s="92">
        <v>18840.383723756466</v>
      </c>
      <c r="L49" s="92">
        <v>11390.735257371112</v>
      </c>
      <c r="N49" s="70" t="s">
        <v>83</v>
      </c>
      <c r="O49" s="70">
        <v>2010</v>
      </c>
      <c r="P49" s="92">
        <v>109666.83661073122</v>
      </c>
      <c r="Q49" s="92">
        <v>49234.10338175505</v>
      </c>
      <c r="S49" s="70" t="s">
        <v>84</v>
      </c>
      <c r="T49" s="70">
        <v>2010</v>
      </c>
      <c r="U49" s="70">
        <v>253018.8194292737</v>
      </c>
      <c r="V49" s="70">
        <v>102904.69919620355</v>
      </c>
    </row>
    <row r="50" spans="9:22" ht="12.75">
      <c r="I50" s="70" t="s">
        <v>83</v>
      </c>
      <c r="J50" s="70">
        <v>2011</v>
      </c>
      <c r="K50" s="92">
        <v>18380.1733713931</v>
      </c>
      <c r="L50" s="92">
        <v>10193.124702286555</v>
      </c>
      <c r="N50" s="70" t="s">
        <v>83</v>
      </c>
      <c r="O50" s="70">
        <v>2011</v>
      </c>
      <c r="P50" s="92">
        <v>112819.47335138526</v>
      </c>
      <c r="Q50" s="92">
        <v>50970.789284265</v>
      </c>
      <c r="S50" s="70" t="s">
        <v>84</v>
      </c>
      <c r="T50" s="70">
        <v>2011</v>
      </c>
      <c r="U50" s="70">
        <v>250104.4094742242</v>
      </c>
      <c r="V50" s="70">
        <v>104073.16685157029</v>
      </c>
    </row>
    <row r="51" spans="4:22" ht="12.75">
      <c r="D51" s="93" t="s">
        <v>85</v>
      </c>
      <c r="F51" s="93" t="s">
        <v>86</v>
      </c>
      <c r="K51" s="92"/>
      <c r="L51" s="92"/>
      <c r="P51" s="92"/>
      <c r="Q51" s="92"/>
      <c r="U51" s="92"/>
      <c r="V51" s="92"/>
    </row>
    <row r="52" spans="4:22" ht="12.75">
      <c r="D52" s="70" t="s">
        <v>0</v>
      </c>
      <c r="E52" s="70" t="s">
        <v>1</v>
      </c>
      <c r="F52" s="70" t="s">
        <v>0</v>
      </c>
      <c r="G52" s="70" t="s">
        <v>1</v>
      </c>
      <c r="I52" s="70" t="s">
        <v>81</v>
      </c>
      <c r="J52" s="70">
        <v>1991</v>
      </c>
      <c r="K52" s="92">
        <v>72669.89238704438</v>
      </c>
      <c r="L52" s="92">
        <v>46416.492984833254</v>
      </c>
      <c r="N52" s="70" t="s">
        <v>81</v>
      </c>
      <c r="O52" s="70">
        <v>1991</v>
      </c>
      <c r="P52" s="92">
        <v>540734.4077264074</v>
      </c>
      <c r="Q52" s="92">
        <v>301844.8315855759</v>
      </c>
      <c r="S52" s="70" t="s">
        <v>82</v>
      </c>
      <c r="T52" s="70">
        <v>1991</v>
      </c>
      <c r="U52" s="92">
        <v>942750.7135844385</v>
      </c>
      <c r="V52" s="92">
        <v>458853.5750516078</v>
      </c>
    </row>
    <row r="53" spans="3:22" ht="12.75">
      <c r="C53" s="70">
        <v>1992</v>
      </c>
      <c r="D53" s="92">
        <f>100*F53/F$53</f>
        <v>100</v>
      </c>
      <c r="E53" s="92">
        <f aca="true" t="shared" si="8" ref="E53:E71">100*G53/G$53</f>
        <v>100</v>
      </c>
      <c r="F53" s="92">
        <f>SUM(U52:U54)/3</f>
        <v>923565.6934146372</v>
      </c>
      <c r="G53" s="92">
        <f aca="true" t="shared" si="9" ref="G53:G71">SUM(V52:V54)/3</f>
        <v>447660.3819794987</v>
      </c>
      <c r="I53" s="70" t="s">
        <v>81</v>
      </c>
      <c r="J53" s="70">
        <v>1992</v>
      </c>
      <c r="K53" s="92">
        <v>76598.12006662729</v>
      </c>
      <c r="L53" s="92">
        <v>35266.08079312097</v>
      </c>
      <c r="N53" s="70" t="s">
        <v>81</v>
      </c>
      <c r="O53" s="70">
        <v>1992</v>
      </c>
      <c r="P53" s="92">
        <v>521810.5225956445</v>
      </c>
      <c r="Q53" s="92">
        <v>294478.98255578306</v>
      </c>
      <c r="S53" s="70" t="s">
        <v>82</v>
      </c>
      <c r="T53" s="70">
        <v>1992</v>
      </c>
      <c r="U53" s="92">
        <v>911395.619659962</v>
      </c>
      <c r="V53" s="92">
        <v>443425.83366315294</v>
      </c>
    </row>
    <row r="54" spans="3:22" ht="12.75">
      <c r="C54" s="70">
        <v>1993</v>
      </c>
      <c r="D54" s="92">
        <f aca="true" t="shared" si="10" ref="D54:D71">100*F54/F$53</f>
        <v>96.6504137924062</v>
      </c>
      <c r="E54" s="92">
        <f t="shared" si="8"/>
        <v>97.60756847049537</v>
      </c>
      <c r="F54" s="92">
        <f aca="true" t="shared" si="11" ref="F54:F71">SUM(U53:U55)/3</f>
        <v>892630.0643299525</v>
      </c>
      <c r="G54" s="92">
        <f t="shared" si="9"/>
        <v>436950.41385592025</v>
      </c>
      <c r="I54" s="70" t="s">
        <v>81</v>
      </c>
      <c r="J54" s="70">
        <v>1993</v>
      </c>
      <c r="K54" s="92">
        <v>80696.35442448205</v>
      </c>
      <c r="L54" s="92">
        <v>38392.36818943344</v>
      </c>
      <c r="N54" s="70" t="s">
        <v>81</v>
      </c>
      <c r="O54" s="70">
        <v>1993</v>
      </c>
      <c r="P54" s="92">
        <v>531338.0065446773</v>
      </c>
      <c r="Q54" s="92">
        <v>294452.23707465146</v>
      </c>
      <c r="S54" s="70" t="s">
        <v>82</v>
      </c>
      <c r="T54" s="70">
        <v>1993</v>
      </c>
      <c r="U54" s="92">
        <v>916550.7469995111</v>
      </c>
      <c r="V54" s="92">
        <v>440701.7372237352</v>
      </c>
    </row>
    <row r="55" spans="3:22" ht="12.75">
      <c r="C55" s="70">
        <v>1994</v>
      </c>
      <c r="D55" s="92">
        <f t="shared" si="10"/>
        <v>94.61787209763281</v>
      </c>
      <c r="E55" s="92">
        <f t="shared" si="8"/>
        <v>96.51748809025779</v>
      </c>
      <c r="F55" s="92">
        <f t="shared" si="11"/>
        <v>873858.206532677</v>
      </c>
      <c r="G55" s="92">
        <f t="shared" si="9"/>
        <v>432070.5558618652</v>
      </c>
      <c r="I55" s="70" t="s">
        <v>81</v>
      </c>
      <c r="J55" s="70">
        <v>1994</v>
      </c>
      <c r="K55" s="92">
        <v>77572.2055769584</v>
      </c>
      <c r="L55" s="92">
        <v>51812.77659522964</v>
      </c>
      <c r="N55" s="70" t="s">
        <v>81</v>
      </c>
      <c r="O55" s="70">
        <v>1994</v>
      </c>
      <c r="P55" s="92">
        <v>495756.0629993706</v>
      </c>
      <c r="Q55" s="92">
        <v>294296.0237426002</v>
      </c>
      <c r="S55" s="70" t="s">
        <v>82</v>
      </c>
      <c r="T55" s="70">
        <v>1994</v>
      </c>
      <c r="U55" s="92">
        <v>849943.8263303842</v>
      </c>
      <c r="V55" s="92">
        <v>426723.6706808727</v>
      </c>
    </row>
    <row r="56" spans="3:22" ht="12.75">
      <c r="C56" s="70">
        <v>1995</v>
      </c>
      <c r="D56" s="92">
        <f t="shared" si="10"/>
        <v>93.76373008576022</v>
      </c>
      <c r="E56" s="92">
        <f t="shared" si="8"/>
        <v>97.67226526248274</v>
      </c>
      <c r="F56" s="92">
        <f t="shared" si="11"/>
        <v>865969.6439379803</v>
      </c>
      <c r="G56" s="92">
        <f t="shared" si="9"/>
        <v>437240.03576205944</v>
      </c>
      <c r="I56" s="70" t="s">
        <v>81</v>
      </c>
      <c r="J56" s="70">
        <v>1995</v>
      </c>
      <c r="K56" s="92">
        <v>73546.59965384453</v>
      </c>
      <c r="L56" s="92">
        <v>42218.61339161692</v>
      </c>
      <c r="N56" s="70" t="s">
        <v>81</v>
      </c>
      <c r="O56" s="70">
        <v>1995</v>
      </c>
      <c r="P56" s="92">
        <v>503915.145614002</v>
      </c>
      <c r="Q56" s="92">
        <v>306937.0074519263</v>
      </c>
      <c r="S56" s="70" t="s">
        <v>82</v>
      </c>
      <c r="T56" s="70">
        <v>1995</v>
      </c>
      <c r="U56" s="92">
        <v>855080.0462681359</v>
      </c>
      <c r="V56" s="92">
        <v>428786.2596809878</v>
      </c>
    </row>
    <row r="57" spans="3:22" ht="12.75">
      <c r="C57" s="70">
        <v>1996</v>
      </c>
      <c r="D57" s="92">
        <f t="shared" si="10"/>
        <v>96.7786630606268</v>
      </c>
      <c r="E57" s="92">
        <f t="shared" si="8"/>
        <v>102.17913213574221</v>
      </c>
      <c r="F57" s="92">
        <f t="shared" si="11"/>
        <v>893814.5305732932</v>
      </c>
      <c r="G57" s="92">
        <f t="shared" si="9"/>
        <v>457415.4932222003</v>
      </c>
      <c r="I57" s="70" t="s">
        <v>81</v>
      </c>
      <c r="J57" s="70">
        <v>1996</v>
      </c>
      <c r="K57" s="92">
        <v>86947.63020045152</v>
      </c>
      <c r="L57" s="92">
        <v>44099.45877011703</v>
      </c>
      <c r="N57" s="70" t="s">
        <v>81</v>
      </c>
      <c r="O57" s="70">
        <v>1996</v>
      </c>
      <c r="P57" s="92">
        <v>536609.4007740386</v>
      </c>
      <c r="Q57" s="92">
        <v>327364.70752578595</v>
      </c>
      <c r="S57" s="70" t="s">
        <v>82</v>
      </c>
      <c r="T57" s="70">
        <v>1996</v>
      </c>
      <c r="U57" s="92">
        <v>892885.0592154209</v>
      </c>
      <c r="V57" s="92">
        <v>456210.1769243179</v>
      </c>
    </row>
    <row r="58" spans="3:22" ht="12.75">
      <c r="C58" s="70">
        <v>1997</v>
      </c>
      <c r="D58" s="92">
        <f t="shared" si="10"/>
        <v>98.97354470740453</v>
      </c>
      <c r="E58" s="92">
        <f t="shared" si="8"/>
        <v>105.14739718016969</v>
      </c>
      <c r="F58" s="92">
        <f t="shared" si="11"/>
        <v>914085.7044739866</v>
      </c>
      <c r="G58" s="92">
        <f t="shared" si="9"/>
        <v>470703.23985824833</v>
      </c>
      <c r="I58" s="70" t="s">
        <v>81</v>
      </c>
      <c r="J58" s="70">
        <v>1997</v>
      </c>
      <c r="K58" s="92">
        <v>79521.61377601595</v>
      </c>
      <c r="L58" s="92">
        <v>43361.57183613079</v>
      </c>
      <c r="N58" s="70" t="s">
        <v>81</v>
      </c>
      <c r="O58" s="70">
        <v>1997</v>
      </c>
      <c r="P58" s="92">
        <v>563007.9345421907</v>
      </c>
      <c r="Q58" s="92">
        <v>351142.8171743123</v>
      </c>
      <c r="S58" s="70" t="s">
        <v>82</v>
      </c>
      <c r="T58" s="70">
        <v>1997</v>
      </c>
      <c r="U58" s="92">
        <v>933478.4862363231</v>
      </c>
      <c r="V58" s="92">
        <v>487250.0430612953</v>
      </c>
    </row>
    <row r="59" spans="3:22" ht="12.75">
      <c r="C59" s="70">
        <v>1998</v>
      </c>
      <c r="D59" s="92">
        <f t="shared" si="10"/>
        <v>99.70352643302016</v>
      </c>
      <c r="E59" s="92">
        <f t="shared" si="8"/>
        <v>105.63955730552789</v>
      </c>
      <c r="F59" s="92">
        <f t="shared" si="11"/>
        <v>920827.5652599687</v>
      </c>
      <c r="G59" s="92">
        <f t="shared" si="9"/>
        <v>472906.4457553776</v>
      </c>
      <c r="I59" s="70" t="s">
        <v>81</v>
      </c>
      <c r="J59" s="70">
        <v>1998</v>
      </c>
      <c r="K59" s="92">
        <v>77650.1922932007</v>
      </c>
      <c r="L59" s="92">
        <v>42767.09359162977</v>
      </c>
      <c r="N59" s="70" t="s">
        <v>81</v>
      </c>
      <c r="O59" s="70">
        <v>1998</v>
      </c>
      <c r="P59" s="92">
        <v>544105.2034407717</v>
      </c>
      <c r="Q59" s="92">
        <v>331978.92233244237</v>
      </c>
      <c r="S59" s="70" t="s">
        <v>82</v>
      </c>
      <c r="T59" s="70">
        <v>1998</v>
      </c>
      <c r="U59" s="92">
        <v>915893.5679702156</v>
      </c>
      <c r="V59" s="92">
        <v>468649.49958913197</v>
      </c>
    </row>
    <row r="60" spans="3:22" ht="12.75">
      <c r="C60" s="70">
        <v>1999</v>
      </c>
      <c r="D60" s="92">
        <f t="shared" si="10"/>
        <v>98.62706171571487</v>
      </c>
      <c r="E60" s="92">
        <f t="shared" si="8"/>
        <v>102.651812262231</v>
      </c>
      <c r="F60" s="92">
        <f t="shared" si="11"/>
        <v>910885.7064292243</v>
      </c>
      <c r="G60" s="92">
        <f t="shared" si="9"/>
        <v>459531.4948819812</v>
      </c>
      <c r="I60" s="70" t="s">
        <v>81</v>
      </c>
      <c r="J60" s="70">
        <v>1999</v>
      </c>
      <c r="K60" s="92">
        <v>69477.67332708841</v>
      </c>
      <c r="L60" s="92">
        <v>39191.55291956678</v>
      </c>
      <c r="N60" s="70" t="s">
        <v>81</v>
      </c>
      <c r="O60" s="70">
        <v>1999</v>
      </c>
      <c r="P60" s="92">
        <v>546651.7217326718</v>
      </c>
      <c r="Q60" s="92">
        <v>328379.46638556937</v>
      </c>
      <c r="S60" s="70" t="s">
        <v>82</v>
      </c>
      <c r="T60" s="70">
        <v>1999</v>
      </c>
      <c r="U60" s="92">
        <v>913110.6415733673</v>
      </c>
      <c r="V60" s="92">
        <v>462819.79461570556</v>
      </c>
    </row>
    <row r="61" spans="3:22" ht="12.75">
      <c r="C61" s="70">
        <v>2000</v>
      </c>
      <c r="D61" s="92">
        <f t="shared" si="10"/>
        <v>98.11785797292286</v>
      </c>
      <c r="E61" s="92">
        <f t="shared" si="8"/>
        <v>100.65024932664429</v>
      </c>
      <c r="F61" s="92">
        <f t="shared" si="11"/>
        <v>906182.875351214</v>
      </c>
      <c r="G61" s="92">
        <f t="shared" si="9"/>
        <v>450571.29059897363</v>
      </c>
      <c r="I61" s="70" t="s">
        <v>81</v>
      </c>
      <c r="J61" s="70">
        <v>2000</v>
      </c>
      <c r="K61" s="92">
        <v>64426.02939015821</v>
      </c>
      <c r="L61" s="92">
        <v>38407.32990130946</v>
      </c>
      <c r="N61" s="70" t="s">
        <v>81</v>
      </c>
      <c r="O61" s="70">
        <v>2000</v>
      </c>
      <c r="P61" s="92">
        <v>546790.2241764676</v>
      </c>
      <c r="Q61" s="92">
        <v>317676.81963880826</v>
      </c>
      <c r="S61" s="70" t="s">
        <v>82</v>
      </c>
      <c r="T61" s="70">
        <v>2000</v>
      </c>
      <c r="U61" s="92">
        <v>903652.9097440898</v>
      </c>
      <c r="V61" s="92">
        <v>447125.19044110616</v>
      </c>
    </row>
    <row r="62" spans="3:22" ht="12.75">
      <c r="C62" s="70">
        <v>2001</v>
      </c>
      <c r="D62" s="92">
        <f t="shared" si="10"/>
        <v>97.69789521221223</v>
      </c>
      <c r="E62" s="92">
        <f t="shared" si="8"/>
        <v>98.55245301012081</v>
      </c>
      <c r="F62" s="92">
        <f t="shared" si="11"/>
        <v>902304.2433681736</v>
      </c>
      <c r="G62" s="92">
        <f t="shared" si="9"/>
        <v>441180.2875952728</v>
      </c>
      <c r="I62" s="70" t="s">
        <v>81</v>
      </c>
      <c r="J62" s="70">
        <v>2001</v>
      </c>
      <c r="K62" s="92">
        <v>69520.17624463124</v>
      </c>
      <c r="L62" s="92">
        <v>35993.72146591435</v>
      </c>
      <c r="N62" s="70" t="s">
        <v>81</v>
      </c>
      <c r="O62" s="70">
        <v>2001</v>
      </c>
      <c r="P62" s="92">
        <v>556609.649690089</v>
      </c>
      <c r="Q62" s="92">
        <v>312493.9729051599</v>
      </c>
      <c r="S62" s="70" t="s">
        <v>82</v>
      </c>
      <c r="T62" s="70">
        <v>2001</v>
      </c>
      <c r="U62" s="92">
        <v>901785.0747361849</v>
      </c>
      <c r="V62" s="92">
        <v>441768.8867401093</v>
      </c>
    </row>
    <row r="63" spans="3:22" ht="12.75">
      <c r="C63" s="70">
        <v>2002</v>
      </c>
      <c r="D63" s="92">
        <f t="shared" si="10"/>
        <v>97.96050585600474</v>
      </c>
      <c r="E63" s="92">
        <f t="shared" si="8"/>
        <v>98.94152827603985</v>
      </c>
      <c r="F63" s="92">
        <f t="shared" si="11"/>
        <v>904729.6251814966</v>
      </c>
      <c r="G63" s="92">
        <f t="shared" si="9"/>
        <v>442922.0234168737</v>
      </c>
      <c r="I63" s="70" t="s">
        <v>81</v>
      </c>
      <c r="J63" s="70">
        <v>2002</v>
      </c>
      <c r="K63" s="92">
        <v>75999.62828184011</v>
      </c>
      <c r="L63" s="92">
        <v>41557.12342944203</v>
      </c>
      <c r="N63" s="70" t="s">
        <v>81</v>
      </c>
      <c r="O63" s="70">
        <v>2002</v>
      </c>
      <c r="P63" s="92">
        <v>563258.1844347239</v>
      </c>
      <c r="Q63" s="92">
        <v>308583.1408933631</v>
      </c>
      <c r="S63" s="70" t="s">
        <v>82</v>
      </c>
      <c r="T63" s="70">
        <v>2002</v>
      </c>
      <c r="U63" s="92">
        <v>901474.7456242458</v>
      </c>
      <c r="V63" s="92">
        <v>434646.785604603</v>
      </c>
    </row>
    <row r="64" spans="3:22" ht="12.75">
      <c r="C64" s="70">
        <v>2003</v>
      </c>
      <c r="D64" s="92">
        <f t="shared" si="10"/>
        <v>98.1523085981211</v>
      </c>
      <c r="E64" s="92">
        <f t="shared" si="8"/>
        <v>99.54071570054649</v>
      </c>
      <c r="F64" s="92">
        <f t="shared" si="11"/>
        <v>906501.0495067117</v>
      </c>
      <c r="G64" s="92">
        <f t="shared" si="9"/>
        <v>445604.3481301933</v>
      </c>
      <c r="I64" s="70" t="s">
        <v>81</v>
      </c>
      <c r="J64" s="70">
        <v>2003</v>
      </c>
      <c r="K64" s="92">
        <v>60604.71685591187</v>
      </c>
      <c r="L64" s="92">
        <v>43012.04203264286</v>
      </c>
      <c r="N64" s="70" t="s">
        <v>81</v>
      </c>
      <c r="O64" s="70">
        <v>2003</v>
      </c>
      <c r="P64" s="92">
        <v>577330.284787991</v>
      </c>
      <c r="Q64" s="92">
        <v>319533.35684368206</v>
      </c>
      <c r="S64" s="70" t="s">
        <v>82</v>
      </c>
      <c r="T64" s="70">
        <v>2003</v>
      </c>
      <c r="U64" s="92">
        <v>910929.055184059</v>
      </c>
      <c r="V64" s="92">
        <v>452350.3979059089</v>
      </c>
    </row>
    <row r="65" spans="3:22" ht="12.75">
      <c r="C65" s="70">
        <v>2004</v>
      </c>
      <c r="D65" s="92">
        <f t="shared" si="10"/>
        <v>97.94994194788849</v>
      </c>
      <c r="E65" s="92">
        <f t="shared" si="8"/>
        <v>100.38391607464351</v>
      </c>
      <c r="F65" s="92">
        <f t="shared" si="11"/>
        <v>904632.060550251</v>
      </c>
      <c r="G65" s="92">
        <f t="shared" si="9"/>
        <v>449379.0221457285</v>
      </c>
      <c r="I65" s="70" t="s">
        <v>81</v>
      </c>
      <c r="J65" s="70">
        <v>2004</v>
      </c>
      <c r="K65" s="92">
        <v>64625.86208717902</v>
      </c>
      <c r="L65" s="92">
        <v>38483.17423807734</v>
      </c>
      <c r="N65" s="70" t="s">
        <v>81</v>
      </c>
      <c r="O65" s="70">
        <v>2004</v>
      </c>
      <c r="P65" s="92">
        <v>580668.9962726866</v>
      </c>
      <c r="Q65" s="92">
        <v>318410.0197474681</v>
      </c>
      <c r="S65" s="70" t="s">
        <v>82</v>
      </c>
      <c r="T65" s="70">
        <v>2004</v>
      </c>
      <c r="U65" s="92">
        <v>907099.3477118298</v>
      </c>
      <c r="V65" s="92">
        <v>449815.86088006804</v>
      </c>
    </row>
    <row r="66" spans="3:22" ht="12.75">
      <c r="C66" s="70">
        <v>2005</v>
      </c>
      <c r="D66" s="92">
        <f t="shared" si="10"/>
        <v>96.7787402529178</v>
      </c>
      <c r="E66" s="92">
        <f t="shared" si="8"/>
        <v>99.309673336654</v>
      </c>
      <c r="F66" s="92">
        <f t="shared" si="11"/>
        <v>893815.2434948109</v>
      </c>
      <c r="G66" s="92">
        <f t="shared" si="9"/>
        <v>444570.06300145766</v>
      </c>
      <c r="I66" s="70" t="s">
        <v>81</v>
      </c>
      <c r="J66" s="70">
        <v>2005</v>
      </c>
      <c r="K66" s="92">
        <v>57869.16269915279</v>
      </c>
      <c r="L66" s="92">
        <v>35364.44750503449</v>
      </c>
      <c r="N66" s="70" t="s">
        <v>81</v>
      </c>
      <c r="O66" s="70">
        <v>2005</v>
      </c>
      <c r="P66" s="92">
        <v>575375.4264854033</v>
      </c>
      <c r="Q66" s="92">
        <v>317902.10802601767</v>
      </c>
      <c r="S66" s="70" t="s">
        <v>82</v>
      </c>
      <c r="T66" s="70">
        <v>2005</v>
      </c>
      <c r="U66" s="92">
        <v>895867.7787548644</v>
      </c>
      <c r="V66" s="92">
        <v>445970.80765120854</v>
      </c>
    </row>
    <row r="67" spans="3:22" ht="12.75">
      <c r="C67" s="70">
        <v>2006</v>
      </c>
      <c r="D67" s="92">
        <f t="shared" si="10"/>
        <v>96.00722503313011</v>
      </c>
      <c r="E67" s="92">
        <f t="shared" si="8"/>
        <v>98.84975321254467</v>
      </c>
      <c r="F67" s="92">
        <f t="shared" si="11"/>
        <v>886689.7936053793</v>
      </c>
      <c r="G67" s="92">
        <f t="shared" si="9"/>
        <v>442511.1828170693</v>
      </c>
      <c r="I67" s="70" t="s">
        <v>81</v>
      </c>
      <c r="J67" s="70">
        <v>2006</v>
      </c>
      <c r="K67" s="92">
        <v>59027.74529721164</v>
      </c>
      <c r="L67" s="92">
        <v>37216.30646284601</v>
      </c>
      <c r="N67" s="70" t="s">
        <v>81</v>
      </c>
      <c r="O67" s="70">
        <v>2006</v>
      </c>
      <c r="P67" s="92">
        <v>574751.8992821296</v>
      </c>
      <c r="Q67" s="92">
        <v>313050.78370033967</v>
      </c>
      <c r="S67" s="70" t="s">
        <v>82</v>
      </c>
      <c r="T67" s="70">
        <v>2006</v>
      </c>
      <c r="U67" s="92">
        <v>878478.6040177381</v>
      </c>
      <c r="V67" s="92">
        <v>437923.5204730965</v>
      </c>
    </row>
    <row r="68" spans="3:22" ht="12.75">
      <c r="C68" s="70">
        <v>2007</v>
      </c>
      <c r="D68" s="92">
        <f t="shared" si="10"/>
        <v>97.9010603204763</v>
      </c>
      <c r="E68" s="92">
        <f t="shared" si="8"/>
        <v>101.01590932292545</v>
      </c>
      <c r="F68" s="92">
        <f t="shared" si="11"/>
        <v>904180.6066090892</v>
      </c>
      <c r="G68" s="92">
        <f t="shared" si="9"/>
        <v>452208.2055350722</v>
      </c>
      <c r="I68" s="70" t="s">
        <v>81</v>
      </c>
      <c r="J68" s="70">
        <v>2007</v>
      </c>
      <c r="K68" s="92">
        <v>89078.12800341305</v>
      </c>
      <c r="L68" s="92">
        <v>50318.64583799817</v>
      </c>
      <c r="N68" s="70" t="s">
        <v>81</v>
      </c>
      <c r="O68" s="70">
        <v>2007</v>
      </c>
      <c r="P68" s="92">
        <v>591540.5202465857</v>
      </c>
      <c r="Q68" s="92">
        <v>321228.3231609635</v>
      </c>
      <c r="S68" s="70" t="s">
        <v>82</v>
      </c>
      <c r="T68" s="70">
        <v>2007</v>
      </c>
      <c r="U68" s="92">
        <v>885722.9980435354</v>
      </c>
      <c r="V68" s="92">
        <v>443639.22032690287</v>
      </c>
    </row>
    <row r="69" spans="3:22" ht="12.75">
      <c r="C69" s="70">
        <v>2008</v>
      </c>
      <c r="D69" s="92">
        <f t="shared" si="10"/>
        <v>99.31458991125994</v>
      </c>
      <c r="E69" s="92">
        <f t="shared" si="8"/>
        <v>103.29940055733009</v>
      </c>
      <c r="F69" s="92">
        <f t="shared" si="11"/>
        <v>917235.4809758313</v>
      </c>
      <c r="G69" s="92">
        <f t="shared" si="9"/>
        <v>462430.4911174763</v>
      </c>
      <c r="I69" s="70" t="s">
        <v>81</v>
      </c>
      <c r="J69" s="70">
        <v>2008</v>
      </c>
      <c r="K69" s="92">
        <v>54793.419008300785</v>
      </c>
      <c r="L69" s="92">
        <v>41764.15552702756</v>
      </c>
      <c r="N69" s="70" t="s">
        <v>81</v>
      </c>
      <c r="O69" s="70">
        <v>2008</v>
      </c>
      <c r="P69" s="92">
        <v>661591.2072909934</v>
      </c>
      <c r="Q69" s="92">
        <v>356054.46011951397</v>
      </c>
      <c r="S69" s="70" t="s">
        <v>82</v>
      </c>
      <c r="T69" s="70">
        <v>2008</v>
      </c>
      <c r="U69" s="92">
        <v>948340.2177659939</v>
      </c>
      <c r="V69" s="92">
        <v>475061.87580521725</v>
      </c>
    </row>
    <row r="70" spans="3:22" ht="12.75">
      <c r="C70" s="70">
        <v>2009</v>
      </c>
      <c r="D70" s="92">
        <f t="shared" si="10"/>
        <v>98.15623678235838</v>
      </c>
      <c r="E70" s="92">
        <f t="shared" si="8"/>
        <v>103.01239279662981</v>
      </c>
      <c r="F70" s="92">
        <f t="shared" si="11"/>
        <v>906537.3288687012</v>
      </c>
      <c r="G70" s="92">
        <f t="shared" si="9"/>
        <v>461145.6710796146</v>
      </c>
      <c r="I70" s="70" t="s">
        <v>81</v>
      </c>
      <c r="J70" s="70">
        <v>2009</v>
      </c>
      <c r="K70" s="92">
        <v>53272.686519156734</v>
      </c>
      <c r="L70" s="92">
        <v>38817.514197003686</v>
      </c>
      <c r="N70" s="70" t="s">
        <v>81</v>
      </c>
      <c r="O70" s="70">
        <v>2009</v>
      </c>
      <c r="P70" s="92">
        <v>636881.3971217541</v>
      </c>
      <c r="Q70" s="92">
        <v>349923.46624775324</v>
      </c>
      <c r="S70" s="70" t="s">
        <v>82</v>
      </c>
      <c r="T70" s="70">
        <v>2009</v>
      </c>
      <c r="U70" s="92">
        <v>917643.2271179644</v>
      </c>
      <c r="V70" s="92">
        <v>468590.377220309</v>
      </c>
    </row>
    <row r="71" spans="3:22" ht="12.75">
      <c r="C71" s="70">
        <v>2010</v>
      </c>
      <c r="D71" s="92">
        <f t="shared" si="10"/>
        <v>94.54020949120846</v>
      </c>
      <c r="E71" s="92">
        <f t="shared" si="8"/>
        <v>100.44224375296506</v>
      </c>
      <c r="F71" s="92">
        <f t="shared" si="11"/>
        <v>873140.9413431301</v>
      </c>
      <c r="G71" s="92">
        <f t="shared" si="9"/>
        <v>449640.13205330254</v>
      </c>
      <c r="I71" s="70" t="s">
        <v>81</v>
      </c>
      <c r="J71" s="70">
        <v>2010</v>
      </c>
      <c r="K71" s="92">
        <v>48529.44326399361</v>
      </c>
      <c r="L71" s="92">
        <v>34633.04797456336</v>
      </c>
      <c r="N71" s="70" t="s">
        <v>81</v>
      </c>
      <c r="O71" s="70">
        <v>2010</v>
      </c>
      <c r="P71" s="92">
        <v>607191.421295669</v>
      </c>
      <c r="Q71" s="92">
        <v>334125.16440735385</v>
      </c>
      <c r="S71" s="70" t="s">
        <v>82</v>
      </c>
      <c r="T71" s="70">
        <v>2010</v>
      </c>
      <c r="U71" s="92">
        <v>853628.5417221455</v>
      </c>
      <c r="V71" s="92">
        <v>439784.76021331764</v>
      </c>
    </row>
    <row r="72" spans="9:22" ht="12.75">
      <c r="I72" s="70" t="s">
        <v>81</v>
      </c>
      <c r="J72" s="70">
        <v>2011</v>
      </c>
      <c r="K72" s="92">
        <v>46493.405337099925</v>
      </c>
      <c r="L72" s="92">
        <v>29507.172708437258</v>
      </c>
      <c r="N72" s="70" t="s">
        <v>81</v>
      </c>
      <c r="O72" s="70">
        <v>2011</v>
      </c>
      <c r="P72" s="92">
        <v>611529.675688672</v>
      </c>
      <c r="Q72" s="92">
        <v>336732.4200659546</v>
      </c>
      <c r="S72" s="70" t="s">
        <v>82</v>
      </c>
      <c r="T72" s="70">
        <v>2011</v>
      </c>
      <c r="U72" s="92">
        <v>848151.0551892803</v>
      </c>
      <c r="V72" s="92">
        <v>440545.2587262809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Lobbezoo</dc:creator>
  <cp:keywords/>
  <dc:description/>
  <cp:lastModifiedBy>Marieke van Bakel</cp:lastModifiedBy>
  <cp:lastPrinted>2003-10-10T14:51:48Z</cp:lastPrinted>
  <dcterms:created xsi:type="dcterms:W3CDTF">2005-06-30T10:27:46Z</dcterms:created>
  <dcterms:modified xsi:type="dcterms:W3CDTF">2014-11-03T09:06:05Z</dcterms:modified>
  <cp:category/>
  <cp:version/>
  <cp:contentType/>
  <cp:contentStatus/>
</cp:coreProperties>
</file>