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335" windowHeight="11700"/>
  </bookViews>
  <sheets>
    <sheet name="5-jaars_cijfers" sheetId="1" r:id="rId1"/>
    <sheet name="trends" sheetId="2" r:id="rId2"/>
  </sheets>
  <calcPr calcId="145621"/>
</workbook>
</file>

<file path=xl/calcChain.xml><?xml version="1.0" encoding="utf-8"?>
<calcChain xmlns="http://schemas.openxmlformats.org/spreadsheetml/2006/main">
  <c r="F185" i="2" l="1"/>
  <c r="E185" i="2"/>
  <c r="F184" i="2"/>
  <c r="E184" i="2"/>
  <c r="F183" i="2"/>
  <c r="E183" i="2"/>
  <c r="F182" i="2"/>
  <c r="E182" i="2"/>
  <c r="F181" i="2"/>
  <c r="E181" i="2"/>
  <c r="F180" i="2"/>
  <c r="E180" i="2"/>
  <c r="F179" i="2"/>
  <c r="E179" i="2"/>
  <c r="F178" i="2"/>
  <c r="E178" i="2"/>
  <c r="F177" i="2"/>
  <c r="E177" i="2"/>
  <c r="F176" i="2"/>
  <c r="E176" i="2"/>
  <c r="F175" i="2"/>
  <c r="E175" i="2"/>
  <c r="F174" i="2"/>
  <c r="E174" i="2"/>
  <c r="F173" i="2"/>
  <c r="E173" i="2"/>
  <c r="F172" i="2"/>
  <c r="E172" i="2"/>
  <c r="F171" i="2"/>
  <c r="E171" i="2"/>
  <c r="F170" i="2"/>
  <c r="E170" i="2"/>
  <c r="F169" i="2"/>
  <c r="E169" i="2"/>
  <c r="F168" i="2"/>
  <c r="E168" i="2"/>
  <c r="F167" i="2"/>
  <c r="E167" i="2"/>
  <c r="F166" i="2"/>
  <c r="E166" i="2"/>
  <c r="F165" i="2"/>
  <c r="E165" i="2"/>
  <c r="F164" i="2"/>
  <c r="E164" i="2"/>
  <c r="F163" i="2"/>
  <c r="E163" i="2"/>
  <c r="F162" i="2"/>
  <c r="E162" i="2"/>
  <c r="F161" i="2"/>
  <c r="E161" i="2"/>
  <c r="F160" i="2"/>
  <c r="E160" i="2"/>
  <c r="F159" i="2"/>
  <c r="E159" i="2"/>
  <c r="F158" i="2"/>
  <c r="E158" i="2"/>
  <c r="F157" i="2"/>
  <c r="E157" i="2"/>
  <c r="F156" i="2"/>
  <c r="E156" i="2"/>
  <c r="F155" i="2"/>
  <c r="E155" i="2"/>
  <c r="F154" i="2"/>
  <c r="E154" i="2"/>
  <c r="F153" i="2"/>
  <c r="E153" i="2"/>
  <c r="F143" i="2"/>
  <c r="E143" i="2"/>
  <c r="F142" i="2"/>
  <c r="E142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</calcChain>
</file>

<file path=xl/sharedStrings.xml><?xml version="1.0" encoding="utf-8"?>
<sst xmlns="http://schemas.openxmlformats.org/spreadsheetml/2006/main" count="224" uniqueCount="68">
  <si>
    <t>Coronaire hartziekten: incidentie, prevalentie en sterfte naar leeftijd en geslacht</t>
  </si>
  <si>
    <t>Gebruik van de informatie is toegestaan mits duidelijk de bron wordt vermeld.</t>
  </si>
  <si>
    <t>Tabel 1: Puntprevalentie van coronaire hartziekten naar leeftijd en geslacht op 1 januari 2011 (Bron: LINH, LMR en CBS-Doodsoorzakenstatistiek; data bewerkt door het RIVM).</t>
  </si>
  <si>
    <t>Figuur 1: Puntprevalentie van coronaire hartziekten naar leeftijd en geslacht op 1 januari 2011 (Bron: LINH, LMR en CBS-Doodsoorzakenstatistiek; data bewerkt door het RIVM).</t>
  </si>
  <si>
    <t>Absoluut</t>
  </si>
  <si>
    <t>Per 1.000</t>
  </si>
  <si>
    <t>Leeftijdsklasse</t>
  </si>
  <si>
    <t>mannen</t>
  </si>
  <si>
    <t>vrouwen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</si>
  <si>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</si>
  <si>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</si>
  <si>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</si>
  <si>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</si>
  <si>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</si>
  <si>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</si>
  <si>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</si>
  <si>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</si>
  <si>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</si>
  <si>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</si>
  <si>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</si>
  <si>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</si>
  <si>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</si>
  <si>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</si>
  <si>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</si>
  <si>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</si>
  <si>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</si>
  <si>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Gebruikte ICPC-codes in LINH: K74, K75 en K76</t>
  </si>
  <si>
    <t>85+</t>
  </si>
  <si>
    <t>Totaal alle leeftijden</t>
  </si>
  <si>
    <t>Totaal 0-14</t>
  </si>
  <si>
    <t>Totaal 15-64</t>
  </si>
  <si>
    <t>Totaal 65+</t>
  </si>
  <si>
    <t>Zie ook www.linh.nl</t>
  </si>
  <si>
    <t>De cijfers in de tabel zijn niet afgerond.</t>
  </si>
  <si>
    <t>Tabel 2: Incidentie van coronaire hartziekten naar leeftijd en geslacht in 2011 (Bron: LINH, LMR en CBS-Doodsoorzakenstatistiek; data bewerkt door het RIVM).</t>
  </si>
  <si>
    <t>Figuur 2: Incidentie van coronaire hartziekten naar leeftijd en geslacht in 2011 (Bron: LINH, LMR en CBS-Doodsoorzakenstatistiek; data bewerkt door het RIVM).</t>
  </si>
  <si>
    <r>
      <t>Tabel 3: Sterfte met coronaire hartziekten (ICD-10-code I20-I25) als primaire doodsoorzaak naar leeftijd en geslacht in 2012 (Bron:</t>
    </r>
    <r>
      <rPr>
        <b/>
        <i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CBS Doodsoorzakenstatistiek).</t>
    </r>
  </si>
  <si>
    <t>Absolute sterfte</t>
  </si>
  <si>
    <t>Relatieve sterfte (per 100.000)</t>
  </si>
  <si>
    <t>0</t>
  </si>
  <si>
    <t>1-4</t>
  </si>
  <si>
    <r>
      <t>Tabel 4 : Sterfte met acuut harinfarct (ICD-10-code I21-I22) als primaire doodsoorzaak naar leeftijd en geslacht in 2012 (Bron:</t>
    </r>
    <r>
      <rPr>
        <b/>
        <i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CBS Doodsoorzakenstatistiek).</t>
    </r>
  </si>
  <si>
    <r>
      <t>Tabel 5: Sterfte met overige coronaire hartziekten (ICD-10-code I20, I23-I25) als primaire doodsoorzaak naar leeftijd en geslacht in 2012 (Bron:</t>
    </r>
    <r>
      <rPr>
        <b/>
        <i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CBS Doodsoorzakenstatistiek).</t>
    </r>
  </si>
  <si>
    <t>Coronaire hartziekten: trendgegevens</t>
  </si>
  <si>
    <t>Figuur 1: Incidentie van coronaire hartziekten (ICPC-code K74 en K75)  in de periode 1991-2011 (3-jarig voortschrijdend gemiddelde); gestandaardiseerd naar de bevolking van Nederland in 2010 en geïndexeerd (1992 is 100) (Bron: CMR-Nijmegen en RNH).</t>
  </si>
  <si>
    <t>Incidentie</t>
  </si>
  <si>
    <t>mannen, CMR-Nijmegen</t>
  </si>
  <si>
    <t>vrouwen, CMR-Nijmegen</t>
  </si>
  <si>
    <t>mannen, RNH</t>
  </si>
  <si>
    <t>vrouwen, RNH</t>
  </si>
  <si>
    <t>Figuur 2: Puntprevalentie van coronaire hartziekten (ICPC-code K74 en K75) in de periode 1991-2011 (3-jarig voortschrijdend gemiddelde); gestandaardiseerd naar de bevolking van Nederland in 2010 en geïndexeerd (1992 is 100) (Bron: CMR-Nijmegen en RNH).</t>
  </si>
  <si>
    <t>Prevalentie</t>
  </si>
  <si>
    <t>Figuur 3: Sterfte aan coronaire hartziekten in de periode 1980-2012; gestandaardiseerd naar de bevolking van Nederland in 2010 en geïndexeerd (1980 is 100) (Bron: CBS Doodsoorzakenstatistiek).</t>
  </si>
  <si>
    <t>Primaire sterfte</t>
  </si>
  <si>
    <t>ICD-9 code 410-414</t>
  </si>
  <si>
    <t>ICD-10 code I20-I25</t>
  </si>
  <si>
    <t>Standaardisatie naar 2010</t>
  </si>
  <si>
    <t>Ongestandaardiseerd</t>
  </si>
  <si>
    <t>Geïndexeerd</t>
  </si>
  <si>
    <t>Per 100.000</t>
  </si>
  <si>
    <t>Figuur 4: Sterfte aan acuut hartinfarct in de periode 1980-2012; gestandaardiseerd naar de bevolking van Nederland in 2010 en geïndexeerd (1980 is 100) (Bron: CBS Doodsoorzakenstatistiek).</t>
  </si>
  <si>
    <t>ICD-9 code 410</t>
  </si>
  <si>
    <t>ICD-10 code I21, I22</t>
  </si>
  <si>
    <t>Figuur 5: Sterfte aan overige coronaire hartziekten in de periode 1980-2012; gestandaardiseerd naar de bevolking van Nederland in 2010 en geïndexeerd (1980 is 100) (Bron: CBS Doodsoorzakenstatistiek).</t>
  </si>
  <si>
    <t>ICD-9 code 411-414</t>
  </si>
  <si>
    <t>ICD-10 code I20, I23-I25</t>
  </si>
  <si>
    <t>Jaar</t>
  </si>
  <si>
    <t>Onderstaande informatie is op genomen in ede website Volksgezondheidenzorg.info van het RIVM.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</si>
</sst>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#,##0.000"/>
    <numFmt numFmtId="166" formatCode="h&quot;:&quot;mm"/>
    <numFmt numFmtId="167" formatCode="0.0"/>
    <numFmt numFmtId="168" formatCode="d\-mmm"/>
    <numFmt numFmtId="169" formatCode="mmm\-yy"/>
    <numFmt numFmtId="170" formatCode="#,##0.0"/>
  </numFmts>
  <fonts count="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 applyNumberFormat="0" applyFont="0" applyBorder="0" applyProtection="0"/>
  </cellStyleXfs>
  <cellXfs count="97">
    <xf numFmtId="0" fontId="0" fillId="0" borderId="0" xfId="0"/>
    <xf numFmtId="0" fontId="3" fillId="0" borderId="0" xfId="0" applyFont="1"/>
    <xf numFmtId="0" fontId="0" fillId="0" borderId="0" xfId="2" applyFont="1" applyFill="1" applyAlignment="1" applyProtection="1"/>
    <xf numFmtId="0" fontId="0" fillId="0" borderId="1" xfId="0" applyBorder="1"/>
    <xf numFmtId="1" fontId="0" fillId="0" borderId="2" xfId="0" applyNumberFormat="1" applyBorder="1"/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1" xfId="0" applyNumberFormat="1" applyBorder="1"/>
    <xf numFmtId="3" fontId="0" fillId="0" borderId="6" xfId="0" applyNumberFormat="1" applyBorder="1"/>
    <xf numFmtId="3" fontId="0" fillId="0" borderId="7" xfId="0" applyNumberFormat="1" applyBorder="1"/>
    <xf numFmtId="4" fontId="0" fillId="0" borderId="8" xfId="0" applyNumberFormat="1" applyBorder="1"/>
    <xf numFmtId="4" fontId="0" fillId="0" borderId="7" xfId="0" applyNumberFormat="1" applyBorder="1"/>
    <xf numFmtId="1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4" fontId="0" fillId="0" borderId="0" xfId="0" applyNumberFormat="1"/>
    <xf numFmtId="4" fontId="0" fillId="0" borderId="11" xfId="0" applyNumberFormat="1" applyBorder="1"/>
    <xf numFmtId="2" fontId="0" fillId="0" borderId="0" xfId="0" applyNumberFormat="1"/>
    <xf numFmtId="3" fontId="0" fillId="0" borderId="3" xfId="0" applyNumberFormat="1" applyBorder="1"/>
    <xf numFmtId="3" fontId="0" fillId="0" borderId="4" xfId="0" applyNumberFormat="1" applyBorder="1"/>
    <xf numFmtId="4" fontId="0" fillId="0" borderId="5" xfId="0" applyNumberFormat="1" applyBorder="1"/>
    <xf numFmtId="4" fontId="0" fillId="0" borderId="4" xfId="0" applyNumberFormat="1" applyBorder="1"/>
    <xf numFmtId="0" fontId="0" fillId="0" borderId="12" xfId="0" applyBorder="1"/>
    <xf numFmtId="3" fontId="0" fillId="0" borderId="13" xfId="0" applyNumberFormat="1" applyBorder="1"/>
    <xf numFmtId="3" fontId="0" fillId="0" borderId="14" xfId="0" applyNumberFormat="1" applyBorder="1"/>
    <xf numFmtId="4" fontId="0" fillId="0" borderId="15" xfId="0" applyNumberFormat="1" applyBorder="1"/>
    <xf numFmtId="4" fontId="0" fillId="0" borderId="14" xfId="0" applyNumberFormat="1" applyBorder="1"/>
    <xf numFmtId="0" fontId="0" fillId="0" borderId="9" xfId="0" applyBorder="1"/>
    <xf numFmtId="0" fontId="0" fillId="0" borderId="2" xfId="0" applyBorder="1"/>
    <xf numFmtId="3" fontId="0" fillId="0" borderId="0" xfId="0" applyNumberFormat="1"/>
    <xf numFmtId="0" fontId="0" fillId="0" borderId="0" xfId="0" applyFill="1"/>
    <xf numFmtId="165" fontId="0" fillId="0" borderId="0" xfId="0" applyNumberFormat="1"/>
    <xf numFmtId="3" fontId="0" fillId="0" borderId="5" xfId="0" applyNumberFormat="1" applyBorder="1" applyAlignment="1">
      <alignment horizontal="right"/>
    </xf>
    <xf numFmtId="168" fontId="0" fillId="0" borderId="9" xfId="0" applyNumberFormat="1" applyBorder="1"/>
    <xf numFmtId="169" fontId="0" fillId="0" borderId="9" xfId="0" applyNumberFormat="1" applyBorder="1"/>
    <xf numFmtId="1" fontId="0" fillId="0" borderId="0" xfId="0" applyNumberFormat="1"/>
    <xf numFmtId="164" fontId="0" fillId="0" borderId="0" xfId="0" applyNumberFormat="1"/>
    <xf numFmtId="166" fontId="0" fillId="0" borderId="0" xfId="0" applyNumberFormat="1"/>
    <xf numFmtId="0" fontId="3" fillId="0" borderId="0" xfId="2" applyFont="1" applyFill="1" applyAlignment="1" applyProtection="1"/>
    <xf numFmtId="0" fontId="0" fillId="0" borderId="15" xfId="0" applyBorder="1"/>
    <xf numFmtId="0" fontId="0" fillId="0" borderId="14" xfId="0" applyBorder="1"/>
    <xf numFmtId="1" fontId="0" fillId="0" borderId="15" xfId="0" applyNumberFormat="1" applyBorder="1"/>
    <xf numFmtId="0" fontId="0" fillId="0" borderId="14" xfId="0" applyFill="1" applyBorder="1"/>
    <xf numFmtId="0" fontId="0" fillId="0" borderId="10" xfId="0" applyBorder="1"/>
    <xf numFmtId="0" fontId="0" fillId="0" borderId="3" xfId="0" applyBorder="1"/>
    <xf numFmtId="3" fontId="0" fillId="0" borderId="5" xfId="0" applyNumberFormat="1" applyBorder="1"/>
    <xf numFmtId="167" fontId="0" fillId="0" borderId="0" xfId="0" applyNumberFormat="1"/>
    <xf numFmtId="0" fontId="0" fillId="0" borderId="6" xfId="0" applyBorder="1"/>
    <xf numFmtId="2" fontId="0" fillId="0" borderId="6" xfId="0" applyNumberFormat="1" applyBorder="1"/>
    <xf numFmtId="167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0" fillId="0" borderId="13" xfId="0" applyBorder="1"/>
    <xf numFmtId="167" fontId="0" fillId="0" borderId="13" xfId="0" applyNumberFormat="1" applyBorder="1"/>
    <xf numFmtId="167" fontId="0" fillId="0" borderId="14" xfId="0" applyNumberFormat="1" applyBorder="1"/>
    <xf numFmtId="0" fontId="0" fillId="0" borderId="4" xfId="0" applyBorder="1"/>
    <xf numFmtId="0" fontId="0" fillId="0" borderId="5" xfId="0" applyBorder="1"/>
    <xf numFmtId="1" fontId="0" fillId="0" borderId="8" xfId="0" applyNumberFormat="1" applyBorder="1"/>
    <xf numFmtId="1" fontId="0" fillId="0" borderId="7" xfId="0" applyNumberFormat="1" applyBorder="1"/>
    <xf numFmtId="167" fontId="0" fillId="0" borderId="6" xfId="0" applyNumberFormat="1" applyBorder="1"/>
    <xf numFmtId="1" fontId="0" fillId="0" borderId="11" xfId="0" applyNumberFormat="1" applyBorder="1"/>
    <xf numFmtId="167" fontId="0" fillId="0" borderId="10" xfId="0" applyNumberFormat="1" applyBorder="1"/>
    <xf numFmtId="167" fontId="0" fillId="0" borderId="11" xfId="0" applyNumberFormat="1" applyBorder="1"/>
    <xf numFmtId="0" fontId="0" fillId="0" borderId="2" xfId="0" applyFill="1" applyBorder="1"/>
    <xf numFmtId="1" fontId="0" fillId="0" borderId="5" xfId="0" applyNumberFormat="1" applyBorder="1"/>
    <xf numFmtId="1" fontId="0" fillId="0" borderId="4" xfId="0" applyNumberFormat="1" applyBorder="1"/>
    <xf numFmtId="170" fontId="0" fillId="0" borderId="3" xfId="0" applyNumberFormat="1" applyBorder="1"/>
    <xf numFmtId="170" fontId="0" fillId="0" borderId="4" xfId="0" applyNumberFormat="1" applyBorder="1"/>
    <xf numFmtId="1" fontId="0" fillId="0" borderId="6" xfId="0" applyNumberFormat="1" applyBorder="1"/>
    <xf numFmtId="1" fontId="0" fillId="0" borderId="10" xfId="0" applyNumberFormat="1" applyBorder="1"/>
    <xf numFmtId="1" fontId="0" fillId="0" borderId="3" xfId="0" applyNumberFormat="1" applyBorder="1"/>
    <xf numFmtId="0" fontId="0" fillId="0" borderId="0" xfId="0" applyFill="1" applyAlignment="1" applyProtection="1"/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8" xfId="0" applyNumberFormat="1" applyBorder="1"/>
    <xf numFmtId="3" fontId="0" fillId="0" borderId="0" xfId="0" applyNumberFormat="1" applyBorder="1"/>
    <xf numFmtId="3" fontId="0" fillId="0" borderId="15" xfId="0" applyNumberFormat="1" applyBorder="1"/>
    <xf numFmtId="2" fontId="0" fillId="0" borderId="20" xfId="0" applyNumberFormat="1" applyBorder="1"/>
    <xf numFmtId="2" fontId="0" fillId="0" borderId="21" xfId="0" applyNumberFormat="1" applyBorder="1"/>
    <xf numFmtId="2" fontId="0" fillId="0" borderId="22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2" fontId="0" fillId="0" borderId="25" xfId="0" applyNumberFormat="1" applyBorder="1"/>
    <xf numFmtId="2" fontId="0" fillId="0" borderId="18" xfId="0" applyNumberFormat="1" applyBorder="1"/>
    <xf numFmtId="2" fontId="0" fillId="0" borderId="19" xfId="0" applyNumberFormat="1" applyBorder="1"/>
    <xf numFmtId="0" fontId="3" fillId="0" borderId="0" xfId="0" applyFont="1" applyAlignment="1">
      <alignment horizontal="left" wrapText="1"/>
    </xf>
    <xf numFmtId="3" fontId="0" fillId="0" borderId="1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3" fillId="0" borderId="0" xfId="2" applyFont="1" applyFill="1" applyAlignment="1" applyProtection="1">
      <alignment horizontal="left" wrapText="1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2" applyFont="1" applyFill="1" applyAlignment="1" applyProtection="1">
      <alignment vertical="top" wrapText="1"/>
    </xf>
    <xf numFmtId="49" fontId="3" fillId="0" borderId="0" xfId="2" applyNumberFormat="1" applyFont="1" applyFill="1" applyAlignment="1" applyProtection="1">
      <alignment horizontal="left" wrapText="1"/>
    </xf>
    <xf numFmtId="0" fontId="3" fillId="0" borderId="0" xfId="2" applyFont="1" applyFill="1" applyAlignment="1" applyProtection="1">
      <alignment horizontal="left" vertical="top" wrapText="1"/>
    </xf>
  </cellXfs>
  <cellStyles count="3">
    <cellStyle name="Hyperlink" xfId="1"/>
    <cellStyle name="Normal" xfId="0" builtinId="0" customBuiltin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c:style val="2"/>
  <c:chart>
    <c:autoTitleDeleted val="1"/>
    <c:plotArea>
      <c:layout>
        <c:manualLayout>
          <c:xMode val="edge"/>
          <c:yMode val="edge"/>
          <c:x val="1.3317029488960939E-2"/>
          <c:y val="0.10448221558512082"/>
          <c:w val="0.93962365292573724"/>
          <c:h val="0.76217902072585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'5-jaars_cijfers'!$D$12:$D$12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2">
              <a:solidFill>
                <a:srgbClr val="000000"/>
              </a:solidFill>
              <a:prstDash val="solid"/>
              <a:round/>
            </a:ln>
          </c:spPr>
          <c:invertIfNegative val="0"/>
          <c:cat>
            <c:strRef>
              <c:f>'5-jaars_cijfers'!$A$13:$A$30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'5-jaars_cijfers'!$D$13:$D$30</c:f>
              <c:numCache>
                <c:formatCode>#,##0.00</c:formatCode>
                <c:ptCount val="18"/>
                <c:pt idx="0">
                  <c:v>2.4000000000000001E-4</c:v>
                </c:pt>
                <c:pt idx="1">
                  <c:v>1.2800000000000001E-3</c:v>
                </c:pt>
                <c:pt idx="2">
                  <c:v>6.0800000000000003E-3</c:v>
                </c:pt>
                <c:pt idx="3">
                  <c:v>2.6009999999999998E-2</c:v>
                </c:pt>
                <c:pt idx="4">
                  <c:v>0.10045</c:v>
                </c:pt>
                <c:pt idx="5">
                  <c:v>0.35014000000000001</c:v>
                </c:pt>
                <c:pt idx="6">
                  <c:v>1.10114</c:v>
                </c:pt>
                <c:pt idx="7">
                  <c:v>3.1218900000000001</c:v>
                </c:pt>
                <c:pt idx="8">
                  <c:v>7.9664400000000004</c:v>
                </c:pt>
                <c:pt idx="9">
                  <c:v>18.247450000000001</c:v>
                </c:pt>
                <c:pt idx="10">
                  <c:v>37.379950000000001</c:v>
                </c:pt>
                <c:pt idx="11">
                  <c:v>68.242900000000006</c:v>
                </c:pt>
                <c:pt idx="12">
                  <c:v>110.90604</c:v>
                </c:pt>
                <c:pt idx="13">
                  <c:v>160.98281</c:v>
                </c:pt>
                <c:pt idx="14">
                  <c:v>210.43911</c:v>
                </c:pt>
                <c:pt idx="15">
                  <c:v>250.52842000000001</c:v>
                </c:pt>
                <c:pt idx="16">
                  <c:v>274.52506</c:v>
                </c:pt>
                <c:pt idx="17">
                  <c:v>279.85419000000002</c:v>
                </c:pt>
              </c:numCache>
            </c:numRef>
          </c:val>
        </c:ser>
        <c:ser>
          <c:idx val="1"/>
          <c:order val="1"/>
          <c:tx>
            <c:strRef>
              <c:f>'5-jaars_cijfers'!$E$12:$E$12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2">
              <a:solidFill>
                <a:srgbClr val="000000"/>
              </a:solidFill>
              <a:prstDash val="solid"/>
              <a:round/>
            </a:ln>
          </c:spPr>
          <c:invertIfNegative val="0"/>
          <c:cat>
            <c:strRef>
              <c:f>'5-jaars_cijfers'!$A$13:$A$30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'5-jaars_cijfers'!$E$13:$E$30</c:f>
              <c:numCache>
                <c:formatCode>#,##0.00</c:formatCode>
                <c:ptCount val="18"/>
                <c:pt idx="0">
                  <c:v>4.2000000000000002E-4</c:v>
                </c:pt>
                <c:pt idx="1">
                  <c:v>1.6900000000000001E-3</c:v>
                </c:pt>
                <c:pt idx="2">
                  <c:v>6.3299999999999997E-3</c:v>
                </c:pt>
                <c:pt idx="3">
                  <c:v>2.1870000000000001E-2</c:v>
                </c:pt>
                <c:pt idx="4">
                  <c:v>6.9889999999999994E-2</c:v>
                </c:pt>
                <c:pt idx="5">
                  <c:v>0.20649999999999999</c:v>
                </c:pt>
                <c:pt idx="6">
                  <c:v>0.56415999999999999</c:v>
                </c:pt>
                <c:pt idx="7">
                  <c:v>1.42472</c:v>
                </c:pt>
                <c:pt idx="8">
                  <c:v>3.3239200000000002</c:v>
                </c:pt>
                <c:pt idx="9">
                  <c:v>7.15768</c:v>
                </c:pt>
                <c:pt idx="10">
                  <c:v>14.207649999999999</c:v>
                </c:pt>
                <c:pt idx="11">
                  <c:v>25.955010000000001</c:v>
                </c:pt>
                <c:pt idx="12">
                  <c:v>43.57929</c:v>
                </c:pt>
                <c:pt idx="13">
                  <c:v>67.221980000000002</c:v>
                </c:pt>
                <c:pt idx="14">
                  <c:v>95.375720000000001</c:v>
                </c:pt>
                <c:pt idx="15">
                  <c:v>124.85898</c:v>
                </c:pt>
                <c:pt idx="16">
                  <c:v>151.51868999999999</c:v>
                </c:pt>
                <c:pt idx="17">
                  <c:v>170.35227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721216"/>
        <c:axId val="57239424"/>
      </c:barChart>
      <c:valAx>
        <c:axId val="57239424"/>
        <c:scaling>
          <c:orientation val="minMax"/>
          <c:max val="300"/>
          <c:min val="0"/>
        </c:scaling>
        <c:delete val="0"/>
        <c:axPos val="l"/>
        <c:majorGridlines>
          <c:spPr>
            <a:ln w="9528">
              <a:solidFill>
                <a:srgbClr val="000000"/>
              </a:solidFill>
              <a:custDash>
                <a:ds d="299906" sp="299906"/>
              </a:custDash>
              <a:round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12701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7721216"/>
        <c:crosses val="autoZero"/>
        <c:crossBetween val="between"/>
        <c:majorUnit val="50"/>
        <c:minorUnit val="5"/>
      </c:valAx>
      <c:catAx>
        <c:axId val="57721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1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7239424"/>
        <c:crosses val="autoZero"/>
        <c:auto val="1"/>
        <c:lblAlgn val="ctr"/>
        <c:lblOffset val="100"/>
        <c:noMultiLvlLbl val="0"/>
      </c:catAx>
      <c:spPr>
        <a:noFill/>
        <a:ln w="3172">
          <a:solidFill>
            <a:srgbClr val="000000"/>
          </a:solidFill>
          <a:prstDash val="solid"/>
          <a:round/>
        </a:ln>
      </c:spPr>
    </c:plotArea>
    <c:legend>
      <c:legendPos val="r"/>
      <c:layout>
        <c:manualLayout>
          <c:xMode val="edge"/>
          <c:yMode val="edge"/>
          <c:x val="1.1764705882352941E-2"/>
          <c:y val="0.89745352520590094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nl-NL" sz="1000" b="0" i="0" u="none" strike="noStrike" kern="1200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c:style val="2"/>
  <c:chart>
    <c:autoTitleDeleted val="1"/>
    <c:plotArea>
      <c:layout>
        <c:manualLayout>
          <c:xMode val="edge"/>
          <c:yMode val="edge"/>
          <c:x val="1.3333086305388297E-2"/>
          <c:y val="0.10448221558512082"/>
          <c:w val="0.93960784313725487"/>
          <c:h val="0.76217902072585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'5-jaars_cijfers'!$D$46:$D$46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2">
              <a:solidFill>
                <a:srgbClr val="000000"/>
              </a:solidFill>
              <a:prstDash val="solid"/>
              <a:round/>
            </a:ln>
          </c:spPr>
          <c:invertIfNegative val="0"/>
          <c:cat>
            <c:strRef>
              <c:f>'5-jaars_cijfers'!$A$47:$A$64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'5-jaars_cijfers'!$D$47:$D$64</c:f>
              <c:numCache>
                <c:formatCode>#,##0.00</c:formatCode>
                <c:ptCount val="18"/>
                <c:pt idx="0">
                  <c:v>9.8999999999999999E-4</c:v>
                </c:pt>
                <c:pt idx="1">
                  <c:v>3.1199999999999999E-3</c:v>
                </c:pt>
                <c:pt idx="2">
                  <c:v>9.1999999999999998E-3</c:v>
                </c:pt>
                <c:pt idx="3">
                  <c:v>2.5250000000000002E-2</c:v>
                </c:pt>
                <c:pt idx="4">
                  <c:v>6.4530000000000004E-2</c:v>
                </c:pt>
                <c:pt idx="5">
                  <c:v>0.15359999999999999</c:v>
                </c:pt>
                <c:pt idx="6">
                  <c:v>0.34042</c:v>
                </c:pt>
                <c:pt idx="7">
                  <c:v>0.70186999999999999</c:v>
                </c:pt>
                <c:pt idx="8">
                  <c:v>1.3440799999999999</c:v>
                </c:pt>
                <c:pt idx="9">
                  <c:v>2.3842300000000001</c:v>
                </c:pt>
                <c:pt idx="10">
                  <c:v>3.9032200000000001</c:v>
                </c:pt>
                <c:pt idx="11">
                  <c:v>5.8763800000000002</c:v>
                </c:pt>
                <c:pt idx="12">
                  <c:v>8.1260100000000008</c:v>
                </c:pt>
                <c:pt idx="13">
                  <c:v>10.355029999999999</c:v>
                </c:pt>
                <c:pt idx="14">
                  <c:v>12.261189999999999</c:v>
                </c:pt>
                <c:pt idx="15">
                  <c:v>13.6431</c:v>
                </c:pt>
                <c:pt idx="16">
                  <c:v>14.419280000000001</c:v>
                </c:pt>
                <c:pt idx="17">
                  <c:v>14.605090000000001</c:v>
                </c:pt>
              </c:numCache>
            </c:numRef>
          </c:val>
        </c:ser>
        <c:ser>
          <c:idx val="1"/>
          <c:order val="1"/>
          <c:tx>
            <c:strRef>
              <c:f>'5-jaars_cijfers'!$E$46:$E$46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2">
              <a:solidFill>
                <a:srgbClr val="000000"/>
              </a:solidFill>
              <a:prstDash val="solid"/>
              <a:round/>
            </a:ln>
          </c:spPr>
          <c:invertIfNegative val="0"/>
          <c:cat>
            <c:strRef>
              <c:f>'5-jaars_cijfers'!$A$47:$A$64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'5-jaars_cijfers'!$E$47:$E$64</c:f>
              <c:numCache>
                <c:formatCode>#,##0.00</c:formatCode>
                <c:ptCount val="18"/>
                <c:pt idx="0">
                  <c:v>5.9999999999999995E-4</c:v>
                </c:pt>
                <c:pt idx="1">
                  <c:v>1.89E-3</c:v>
                </c:pt>
                <c:pt idx="2">
                  <c:v>5.5799999999999999E-3</c:v>
                </c:pt>
                <c:pt idx="3">
                  <c:v>1.5310000000000001E-2</c:v>
                </c:pt>
                <c:pt idx="4">
                  <c:v>3.9120000000000002E-2</c:v>
                </c:pt>
                <c:pt idx="5">
                  <c:v>9.3130000000000004E-2</c:v>
                </c:pt>
                <c:pt idx="6">
                  <c:v>0.20648</c:v>
                </c:pt>
                <c:pt idx="7">
                  <c:v>0.42623</c:v>
                </c:pt>
                <c:pt idx="8">
                  <c:v>0.81877</c:v>
                </c:pt>
                <c:pt idx="9">
                  <c:v>1.4622200000000001</c:v>
                </c:pt>
                <c:pt idx="10">
                  <c:v>2.4245800000000002</c:v>
                </c:pt>
                <c:pt idx="11">
                  <c:v>3.7269299999999999</c:v>
                </c:pt>
                <c:pt idx="12">
                  <c:v>5.3035100000000002</c:v>
                </c:pt>
                <c:pt idx="13">
                  <c:v>6.9835500000000001</c:v>
                </c:pt>
                <c:pt idx="14">
                  <c:v>8.5192800000000002</c:v>
                </c:pt>
                <c:pt idx="15">
                  <c:v>9.6581899999999994</c:v>
                </c:pt>
                <c:pt idx="16">
                  <c:v>10.22259</c:v>
                </c:pt>
                <c:pt idx="17">
                  <c:v>10.19885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78944"/>
        <c:axId val="58177024"/>
      </c:barChart>
      <c:valAx>
        <c:axId val="58177024"/>
        <c:scaling>
          <c:orientation val="minMax"/>
          <c:max val="18"/>
          <c:min val="0"/>
        </c:scaling>
        <c:delete val="0"/>
        <c:axPos val="l"/>
        <c:majorGridlines>
          <c:spPr>
            <a:ln w="9528">
              <a:solidFill>
                <a:srgbClr val="000000"/>
              </a:solidFill>
              <a:custDash>
                <a:ds d="299906" sp="299906"/>
              </a:custDash>
              <a:round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12701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8178944"/>
        <c:crosses val="autoZero"/>
        <c:crossBetween val="between"/>
        <c:majorUnit val="2"/>
        <c:minorUnit val="0.5"/>
      </c:valAx>
      <c:catAx>
        <c:axId val="581789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1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8177024"/>
        <c:crosses val="autoZero"/>
        <c:auto val="1"/>
        <c:lblAlgn val="ctr"/>
        <c:lblOffset val="100"/>
        <c:noMultiLvlLbl val="0"/>
      </c:catAx>
      <c:spPr>
        <a:noFill/>
        <a:ln w="3172">
          <a:solidFill>
            <a:srgbClr val="000000"/>
          </a:solidFill>
          <a:prstDash val="solid"/>
          <a:round/>
        </a:ln>
      </c:spPr>
    </c:plotArea>
    <c:legend>
      <c:legendPos val="r"/>
      <c:layout>
        <c:manualLayout>
          <c:xMode val="edge"/>
          <c:yMode val="edge"/>
          <c:x val="1.1764705882352941E-2"/>
          <c:y val="0.89745352520590094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nl-NL" sz="1000" b="0" i="0" u="none" strike="noStrike" kern="1200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c:style val="2"/>
  <c:chart>
    <c:autoTitleDeleted val="1"/>
    <c:plotArea>
      <c:layout>
        <c:manualLayout>
          <c:xMode val="edge"/>
          <c:yMode val="edge"/>
          <c:x val="1.0122607913447438E-2"/>
          <c:y val="9.4881438789223518E-2"/>
          <c:w val="0.98987739208655268"/>
          <c:h val="0.74695348648429261"/>
        </c:manualLayout>
      </c:layout>
      <c:lineChart>
        <c:grouping val="standard"/>
        <c:varyColors val="0"/>
        <c:ser>
          <c:idx val="0"/>
          <c:order val="0"/>
          <c:tx>
            <c:strRef>
              <c:f>trends!$E$7:$E$7</c:f>
              <c:strCache>
                <c:ptCount val="1"/>
                <c:pt idx="0">
                  <c:v>mannen, CMR-Nijmegen</c:v>
                </c:pt>
              </c:strCache>
            </c:strRef>
          </c:tx>
          <c:spPr>
            <a:ln w="25402">
              <a:solidFill>
                <a:srgbClr val="66CCFF"/>
              </a:solidFill>
              <a:prstDash val="solid"/>
              <a:round/>
            </a:ln>
          </c:spPr>
          <c:marker>
            <c:symbol val="none"/>
          </c:marker>
          <c:cat>
            <c:numRef>
              <c:f>trends!$D$8:$D$26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trends!$E$8:$E$26</c:f>
              <c:numCache>
                <c:formatCode>#,##0</c:formatCode>
                <c:ptCount val="19"/>
                <c:pt idx="0">
                  <c:v>99.999999999999986</c:v>
                </c:pt>
                <c:pt idx="1">
                  <c:v>88.487836807740536</c:v>
                </c:pt>
                <c:pt idx="2">
                  <c:v>93.106022775981273</c:v>
                </c:pt>
                <c:pt idx="3">
                  <c:v>100.70252413568794</c:v>
                </c:pt>
                <c:pt idx="4">
                  <c:v>100.38269316383584</c:v>
                </c:pt>
                <c:pt idx="5">
                  <c:v>92.669293582263791</c:v>
                </c:pt>
                <c:pt idx="6">
                  <c:v>83.097153604243132</c:v>
                </c:pt>
                <c:pt idx="7">
                  <c:v>85.746231805322665</c:v>
                </c:pt>
                <c:pt idx="8">
                  <c:v>81.884080786797142</c:v>
                </c:pt>
                <c:pt idx="9">
                  <c:v>78.415727753773751</c:v>
                </c:pt>
                <c:pt idx="10">
                  <c:v>70.75959268183928</c:v>
                </c:pt>
                <c:pt idx="11">
                  <c:v>71.309015155402321</c:v>
                </c:pt>
                <c:pt idx="12">
                  <c:v>77.329846643036362</c:v>
                </c:pt>
                <c:pt idx="13">
                  <c:v>74.353776812904457</c:v>
                </c:pt>
                <c:pt idx="14">
                  <c:v>79.710696064370779</c:v>
                </c:pt>
                <c:pt idx="15">
                  <c:v>72.872750102207831</c:v>
                </c:pt>
                <c:pt idx="16">
                  <c:v>70.488595400740905</c:v>
                </c:pt>
                <c:pt idx="17">
                  <c:v>60.773547248907072</c:v>
                </c:pt>
                <c:pt idx="18">
                  <c:v>59.244928148138399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trends!$F$7:$F$7</c:f>
              <c:strCache>
                <c:ptCount val="1"/>
                <c:pt idx="0">
                  <c:v>vrouwen, CMR-Nijmegen</c:v>
                </c:pt>
              </c:strCache>
            </c:strRef>
          </c:tx>
          <c:spPr>
            <a:ln w="25402">
              <a:solidFill>
                <a:srgbClr val="FF5050"/>
              </a:solidFill>
              <a:prstDash val="solid"/>
              <a:round/>
            </a:ln>
          </c:spPr>
          <c:marker>
            <c:symbol val="none"/>
          </c:marker>
          <c:cat>
            <c:numRef>
              <c:f>trends!$D$8:$D$26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trends!$F$8:$F$26</c:f>
              <c:numCache>
                <c:formatCode>#,##0</c:formatCode>
                <c:ptCount val="19"/>
                <c:pt idx="0">
                  <c:v>100</c:v>
                </c:pt>
                <c:pt idx="1">
                  <c:v>97.010501175100472</c:v>
                </c:pt>
                <c:pt idx="2">
                  <c:v>97.192166367115817</c:v>
                </c:pt>
                <c:pt idx="3">
                  <c:v>101.85473013356057</c:v>
                </c:pt>
                <c:pt idx="4">
                  <c:v>103.35605211060779</c:v>
                </c:pt>
                <c:pt idx="5">
                  <c:v>113.96641617940367</c:v>
                </c:pt>
                <c:pt idx="6">
                  <c:v>107.77633059542923</c:v>
                </c:pt>
                <c:pt idx="7">
                  <c:v>104.71382094382969</c:v>
                </c:pt>
                <c:pt idx="8">
                  <c:v>113.20877872829105</c:v>
                </c:pt>
                <c:pt idx="9">
                  <c:v>102.36207744484665</c:v>
                </c:pt>
                <c:pt idx="10">
                  <c:v>104.5072054162882</c:v>
                </c:pt>
                <c:pt idx="11">
                  <c:v>99.30330841295131</c:v>
                </c:pt>
                <c:pt idx="12">
                  <c:v>103.22970565542832</c:v>
                </c:pt>
                <c:pt idx="13">
                  <c:v>87.810083333472164</c:v>
                </c:pt>
                <c:pt idx="14">
                  <c:v>76.004405606769936</c:v>
                </c:pt>
                <c:pt idx="15">
                  <c:v>76.066077659059573</c:v>
                </c:pt>
                <c:pt idx="16">
                  <c:v>79.982992137280647</c:v>
                </c:pt>
                <c:pt idx="17">
                  <c:v>82.02138758031758</c:v>
                </c:pt>
                <c:pt idx="18">
                  <c:v>73.154431782869324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trends!$G$7:$G$7</c:f>
              <c:strCache>
                <c:ptCount val="1"/>
                <c:pt idx="0">
                  <c:v>mannen, RNH</c:v>
                </c:pt>
              </c:strCache>
            </c:strRef>
          </c:tx>
          <c:spPr>
            <a:ln w="25402">
              <a:solidFill>
                <a:srgbClr val="66CCFF"/>
              </a:solidFill>
              <a:custDash>
                <a:ds d="100000" sp="100000"/>
              </a:custDash>
              <a:round/>
            </a:ln>
          </c:spPr>
          <c:marker>
            <c:symbol val="none"/>
          </c:marker>
          <c:cat>
            <c:numRef>
              <c:f>trends!$D$8:$D$26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trends!$G$8:$G$26</c:f>
              <c:numCache>
                <c:formatCode>#,##0</c:formatCode>
                <c:ptCount val="19"/>
                <c:pt idx="0">
                  <c:v>100</c:v>
                </c:pt>
                <c:pt idx="1">
                  <c:v>102.11293084576526</c:v>
                </c:pt>
                <c:pt idx="2">
                  <c:v>100.71743320544729</c:v>
                </c:pt>
                <c:pt idx="3">
                  <c:v>104.28476043898432</c:v>
                </c:pt>
                <c:pt idx="4">
                  <c:v>101.13470040635085</c:v>
                </c:pt>
                <c:pt idx="5">
                  <c:v>103.52951540272844</c:v>
                </c:pt>
                <c:pt idx="6">
                  <c:v>95.19992917619841</c:v>
                </c:pt>
                <c:pt idx="7">
                  <c:v>90.068801660677252</c:v>
                </c:pt>
                <c:pt idx="8">
                  <c:v>85.14488615957265</c:v>
                </c:pt>
                <c:pt idx="9">
                  <c:v>86.756075273120203</c:v>
                </c:pt>
                <c:pt idx="10">
                  <c:v>85.052276461569861</c:v>
                </c:pt>
                <c:pt idx="11">
                  <c:v>81.876977432029435</c:v>
                </c:pt>
                <c:pt idx="12">
                  <c:v>73.906823816711508</c:v>
                </c:pt>
                <c:pt idx="13">
                  <c:v>71.258178790292789</c:v>
                </c:pt>
                <c:pt idx="14">
                  <c:v>69.369770101899007</c:v>
                </c:pt>
                <c:pt idx="15">
                  <c:v>66.967866113650032</c:v>
                </c:pt>
                <c:pt idx="16">
                  <c:v>65.469112114488553</c:v>
                </c:pt>
                <c:pt idx="17">
                  <c:v>59.67327863599693</c:v>
                </c:pt>
                <c:pt idx="18">
                  <c:v>56.286667782909873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trends!$H$7:$H$7</c:f>
              <c:strCache>
                <c:ptCount val="1"/>
                <c:pt idx="0">
                  <c:v>vrouwen, RNH</c:v>
                </c:pt>
              </c:strCache>
            </c:strRef>
          </c:tx>
          <c:spPr>
            <a:ln w="25402">
              <a:solidFill>
                <a:srgbClr val="FF5050"/>
              </a:solidFill>
              <a:custDash>
                <a:ds d="100000" sp="100000"/>
              </a:custDash>
              <a:round/>
            </a:ln>
          </c:spPr>
          <c:marker>
            <c:symbol val="none"/>
          </c:marker>
          <c:cat>
            <c:numRef>
              <c:f>trends!$D$8:$D$26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trends!$H$8:$H$26</c:f>
              <c:numCache>
                <c:formatCode>#,##0</c:formatCode>
                <c:ptCount val="19"/>
                <c:pt idx="0">
                  <c:v>100</c:v>
                </c:pt>
                <c:pt idx="1">
                  <c:v>102.26810962011776</c:v>
                </c:pt>
                <c:pt idx="2">
                  <c:v>108.19486275508403</c:v>
                </c:pt>
                <c:pt idx="3">
                  <c:v>113.05722385519864</c:v>
                </c:pt>
                <c:pt idx="4">
                  <c:v>108.28702675457438</c:v>
                </c:pt>
                <c:pt idx="5">
                  <c:v>109.19950765675351</c:v>
                </c:pt>
                <c:pt idx="6">
                  <c:v>103.0883976721271</c:v>
                </c:pt>
                <c:pt idx="7">
                  <c:v>97.472304943660916</c:v>
                </c:pt>
                <c:pt idx="8">
                  <c:v>91.687790241434286</c:v>
                </c:pt>
                <c:pt idx="9">
                  <c:v>94.930751519701985</c:v>
                </c:pt>
                <c:pt idx="10">
                  <c:v>99.652016167280294</c:v>
                </c:pt>
                <c:pt idx="11">
                  <c:v>100.81869425962408</c:v>
                </c:pt>
                <c:pt idx="12">
                  <c:v>95.806061654941487</c:v>
                </c:pt>
                <c:pt idx="13">
                  <c:v>87.387618552192833</c:v>
                </c:pt>
                <c:pt idx="14">
                  <c:v>86.987908679074536</c:v>
                </c:pt>
                <c:pt idx="15">
                  <c:v>90.039706201618216</c:v>
                </c:pt>
                <c:pt idx="16">
                  <c:v>92.260024553115457</c:v>
                </c:pt>
                <c:pt idx="17">
                  <c:v>87.880317423982163</c:v>
                </c:pt>
                <c:pt idx="18">
                  <c:v>78.162689873093896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76928"/>
        <c:axId val="136475392"/>
      </c:lineChart>
      <c:valAx>
        <c:axId val="136475392"/>
        <c:scaling>
          <c:orientation val="minMax"/>
          <c:max val="130"/>
          <c:min val="0"/>
        </c:scaling>
        <c:delete val="0"/>
        <c:axPos val="l"/>
        <c:majorGridlines>
          <c:spPr>
            <a:ln w="9528">
              <a:solidFill>
                <a:srgbClr val="000000"/>
              </a:solidFill>
              <a:custDash>
                <a:ds d="299906" sp="299906"/>
              </a:custDash>
              <a:round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12701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36476928"/>
        <c:crosses val="autoZero"/>
        <c:crossBetween val="between"/>
        <c:majorUnit val="20"/>
        <c:minorUnit val="20"/>
      </c:valAx>
      <c:catAx>
        <c:axId val="13647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1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36475392"/>
        <c:crosses val="autoZero"/>
        <c:auto val="1"/>
        <c:lblAlgn val="ctr"/>
        <c:lblOffset val="100"/>
        <c:tickLblSkip val="3"/>
        <c:tickMarkSkip val="1"/>
        <c:noMultiLvlLbl val="0"/>
      </c:catAx>
      <c:spPr>
        <a:noFill/>
        <a:ln w="3172">
          <a:solidFill>
            <a:srgbClr val="000000"/>
          </a:solidFill>
          <a:prstDash val="solid"/>
          <a:round/>
        </a:ln>
      </c:spPr>
    </c:plotArea>
    <c:legend>
      <c:legendPos val="r"/>
      <c:layout>
        <c:manualLayout>
          <c:xMode val="edge"/>
          <c:yMode val="edge"/>
          <c:x val="1.4084507042253521E-2"/>
          <c:y val="0.86480715960247845"/>
          <c:w val="0.97793427230046948"/>
          <c:h val="0.13519284039752158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nl-NL" sz="1000" b="0" i="0" u="none" strike="noStrike" kern="1200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c:style val="2"/>
  <c:chart>
    <c:autoTitleDeleted val="1"/>
    <c:plotArea>
      <c:layout>
        <c:manualLayout>
          <c:xMode val="edge"/>
          <c:yMode val="edge"/>
          <c:x val="1.0099885055351688E-2"/>
          <c:y val="9.4556502355013852E-2"/>
          <c:w val="0.98989986907374283"/>
          <c:h val="0.73888289648725414"/>
        </c:manualLayout>
      </c:layout>
      <c:lineChart>
        <c:grouping val="standard"/>
        <c:varyColors val="0"/>
        <c:ser>
          <c:idx val="0"/>
          <c:order val="0"/>
          <c:tx>
            <c:strRef>
              <c:f>trends!$E$7:$E$7</c:f>
              <c:strCache>
                <c:ptCount val="1"/>
                <c:pt idx="0">
                  <c:v>mannen, CMR-Nijmegen</c:v>
                </c:pt>
              </c:strCache>
            </c:strRef>
          </c:tx>
          <c:spPr>
            <a:ln w="25402">
              <a:solidFill>
                <a:srgbClr val="66CCFF"/>
              </a:solidFill>
              <a:prstDash val="solid"/>
              <a:round/>
            </a:ln>
          </c:spPr>
          <c:marker>
            <c:symbol val="none"/>
          </c:marker>
          <c:cat>
            <c:numRef>
              <c:f>trends!$D$36:$D$54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trends!$E$36:$E$54</c:f>
              <c:numCache>
                <c:formatCode>#,##0</c:formatCode>
                <c:ptCount val="19"/>
                <c:pt idx="0">
                  <c:v>100</c:v>
                </c:pt>
                <c:pt idx="1">
                  <c:v>100.95996717664669</c:v>
                </c:pt>
                <c:pt idx="2">
                  <c:v>100.22397251302687</c:v>
                </c:pt>
                <c:pt idx="3">
                  <c:v>100.47800467229742</c:v>
                </c:pt>
                <c:pt idx="4">
                  <c:v>102.75323934773995</c:v>
                </c:pt>
                <c:pt idx="5">
                  <c:v>106.09864926328937</c:v>
                </c:pt>
                <c:pt idx="6">
                  <c:v>106.56385035297596</c:v>
                </c:pt>
                <c:pt idx="7">
                  <c:v>105.70281116439969</c:v>
                </c:pt>
                <c:pt idx="8">
                  <c:v>103.22421535201914</c:v>
                </c:pt>
                <c:pt idx="9">
                  <c:v>100.66081890717868</c:v>
                </c:pt>
                <c:pt idx="10">
                  <c:v>97.384485564130685</c:v>
                </c:pt>
                <c:pt idx="11">
                  <c:v>94.52525281015501</c:v>
                </c:pt>
                <c:pt idx="12">
                  <c:v>93.37540732022218</c:v>
                </c:pt>
                <c:pt idx="13">
                  <c:v>93.414054160690483</c:v>
                </c:pt>
                <c:pt idx="14">
                  <c:v>94.352448592937122</c:v>
                </c:pt>
                <c:pt idx="15">
                  <c:v>95.030125968733628</c:v>
                </c:pt>
                <c:pt idx="16">
                  <c:v>96.341990968868572</c:v>
                </c:pt>
                <c:pt idx="17">
                  <c:v>97.178793164708821</c:v>
                </c:pt>
                <c:pt idx="18">
                  <c:v>97.115037831748594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trends!$F$7:$F$7</c:f>
              <c:strCache>
                <c:ptCount val="1"/>
                <c:pt idx="0">
                  <c:v>vrouwen, CMR-Nijmegen</c:v>
                </c:pt>
              </c:strCache>
            </c:strRef>
          </c:tx>
          <c:spPr>
            <a:ln w="25402">
              <a:solidFill>
                <a:srgbClr val="FF5050"/>
              </a:solidFill>
              <a:prstDash val="solid"/>
              <a:round/>
            </a:ln>
          </c:spPr>
          <c:marker>
            <c:symbol val="none"/>
          </c:marker>
          <c:cat>
            <c:numRef>
              <c:f>trends!$D$36:$D$54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trends!$F$36:$F$54</c:f>
              <c:numCache>
                <c:formatCode>#,##0</c:formatCode>
                <c:ptCount val="19"/>
                <c:pt idx="0">
                  <c:v>100</c:v>
                </c:pt>
                <c:pt idx="1">
                  <c:v>100.88580076017085</c:v>
                </c:pt>
                <c:pt idx="2">
                  <c:v>103.20336063810349</c:v>
                </c:pt>
                <c:pt idx="3">
                  <c:v>102.19593763057647</c:v>
                </c:pt>
                <c:pt idx="4">
                  <c:v>102.39376315208628</c:v>
                </c:pt>
                <c:pt idx="5">
                  <c:v>104.9101900102725</c:v>
                </c:pt>
                <c:pt idx="6">
                  <c:v>109.01884217863262</c:v>
                </c:pt>
                <c:pt idx="7">
                  <c:v>110.29358368531142</c:v>
                </c:pt>
                <c:pt idx="8">
                  <c:v>108.66227420932726</c:v>
                </c:pt>
                <c:pt idx="9">
                  <c:v>109.12949187227971</c:v>
                </c:pt>
                <c:pt idx="10">
                  <c:v>110.77585005217044</c:v>
                </c:pt>
                <c:pt idx="11">
                  <c:v>112.41867073695678</c:v>
                </c:pt>
                <c:pt idx="12">
                  <c:v>113.7838475540817</c:v>
                </c:pt>
                <c:pt idx="13">
                  <c:v>115.25515191831798</c:v>
                </c:pt>
                <c:pt idx="14">
                  <c:v>115.53672908574946</c:v>
                </c:pt>
                <c:pt idx="15">
                  <c:v>113.04173016719916</c:v>
                </c:pt>
                <c:pt idx="16">
                  <c:v>111.47951187060561</c:v>
                </c:pt>
                <c:pt idx="17">
                  <c:v>109.55315215541175</c:v>
                </c:pt>
                <c:pt idx="18">
                  <c:v>108.1382736274272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trends!$G$7:$G$7</c:f>
              <c:strCache>
                <c:ptCount val="1"/>
                <c:pt idx="0">
                  <c:v>mannen, RNH</c:v>
                </c:pt>
              </c:strCache>
            </c:strRef>
          </c:tx>
          <c:spPr>
            <a:ln w="25402">
              <a:solidFill>
                <a:srgbClr val="66CCFF"/>
              </a:solidFill>
              <a:custDash>
                <a:ds d="100000" sp="100000"/>
              </a:custDash>
              <a:round/>
            </a:ln>
          </c:spPr>
          <c:marker>
            <c:symbol val="none"/>
          </c:marker>
          <c:cat>
            <c:numRef>
              <c:f>trends!$D$36:$D$54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trends!$G$36:$G$54</c:f>
              <c:numCache>
                <c:formatCode>#,##0</c:formatCode>
                <c:ptCount val="19"/>
                <c:pt idx="0">
                  <c:v>100</c:v>
                </c:pt>
                <c:pt idx="1">
                  <c:v>97.093294886517839</c:v>
                </c:pt>
                <c:pt idx="2">
                  <c:v>95.165568906214446</c:v>
                </c:pt>
                <c:pt idx="3">
                  <c:v>95.431327862196383</c:v>
                </c:pt>
                <c:pt idx="4">
                  <c:v>100.3557891524286</c:v>
                </c:pt>
                <c:pt idx="5">
                  <c:v>102.61959493784613</c:v>
                </c:pt>
                <c:pt idx="6">
                  <c:v>102.7945863893501</c:v>
                </c:pt>
                <c:pt idx="7">
                  <c:v>100.30009788008779</c:v>
                </c:pt>
                <c:pt idx="8">
                  <c:v>99.646232168043667</c:v>
                </c:pt>
                <c:pt idx="9">
                  <c:v>99.130268067469075</c:v>
                </c:pt>
                <c:pt idx="10">
                  <c:v>99.981127240243993</c:v>
                </c:pt>
                <c:pt idx="11">
                  <c:v>100.460291078141</c:v>
                </c:pt>
                <c:pt idx="12">
                  <c:v>100.40382999447375</c:v>
                </c:pt>
                <c:pt idx="13">
                  <c:v>99.245961659413723</c:v>
                </c:pt>
                <c:pt idx="14">
                  <c:v>99.384569765575932</c:v>
                </c:pt>
                <c:pt idx="15">
                  <c:v>102.43385574934152</c:v>
                </c:pt>
                <c:pt idx="16">
                  <c:v>104.09986436207512</c:v>
                </c:pt>
                <c:pt idx="17">
                  <c:v>103.18107967280316</c:v>
                </c:pt>
                <c:pt idx="18">
                  <c:v>100.40124221084663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trends!$H$7:$H$7</c:f>
              <c:strCache>
                <c:ptCount val="1"/>
                <c:pt idx="0">
                  <c:v>vrouwen, RNH</c:v>
                </c:pt>
              </c:strCache>
            </c:strRef>
          </c:tx>
          <c:spPr>
            <a:ln w="25402">
              <a:solidFill>
                <a:srgbClr val="FF5050"/>
              </a:solidFill>
              <a:custDash>
                <a:ds d="299961" sp="299961"/>
              </a:custDash>
              <a:round/>
            </a:ln>
          </c:spPr>
          <c:marker>
            <c:symbol val="none"/>
          </c:marker>
          <c:dPt>
            <c:idx val="3"/>
            <c:bubble3D val="0"/>
            <c:spPr>
              <a:ln w="25402">
                <a:solidFill>
                  <a:srgbClr val="FF5050"/>
                </a:solidFill>
                <a:custDash>
                  <a:ds d="100000" sp="100000"/>
                </a:custDash>
                <a:round/>
              </a:ln>
            </c:spPr>
          </c:dPt>
          <c:cat>
            <c:numRef>
              <c:f>trends!$D$36:$D$54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trends!$H$36:$H$54</c:f>
              <c:numCache>
                <c:formatCode>#,##0</c:formatCode>
                <c:ptCount val="19"/>
                <c:pt idx="0">
                  <c:v>100</c:v>
                </c:pt>
                <c:pt idx="1">
                  <c:v>99.247542647331443</c:v>
                </c:pt>
                <c:pt idx="2">
                  <c:v>100.57908713648486</c:v>
                </c:pt>
                <c:pt idx="3">
                  <c:v>104.7601455162217</c:v>
                </c:pt>
                <c:pt idx="4">
                  <c:v>111.52911868676011</c:v>
                </c:pt>
                <c:pt idx="5">
                  <c:v>115.03144099963667</c:v>
                </c:pt>
                <c:pt idx="6">
                  <c:v>115.60396765090431</c:v>
                </c:pt>
                <c:pt idx="7">
                  <c:v>111.69012464660126</c:v>
                </c:pt>
                <c:pt idx="8">
                  <c:v>108.63975309129079</c:v>
                </c:pt>
                <c:pt idx="9">
                  <c:v>105.08087913525219</c:v>
                </c:pt>
                <c:pt idx="10">
                  <c:v>103.93807703362572</c:v>
                </c:pt>
                <c:pt idx="11">
                  <c:v>103.65591260394682</c:v>
                </c:pt>
                <c:pt idx="12">
                  <c:v>103.78961268628736</c:v>
                </c:pt>
                <c:pt idx="13">
                  <c:v>102.24730787108216</c:v>
                </c:pt>
                <c:pt idx="14">
                  <c:v>101.17183558994519</c:v>
                </c:pt>
                <c:pt idx="15">
                  <c:v>102.97877064849573</c:v>
                </c:pt>
                <c:pt idx="16">
                  <c:v>104.88942645405935</c:v>
                </c:pt>
                <c:pt idx="17">
                  <c:v>105.03695081705463</c:v>
                </c:pt>
                <c:pt idx="18">
                  <c:v>103.21186767566164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748864"/>
        <c:axId val="154868736"/>
      </c:lineChart>
      <c:valAx>
        <c:axId val="154868736"/>
        <c:scaling>
          <c:orientation val="minMax"/>
          <c:max val="130"/>
          <c:min val="0"/>
        </c:scaling>
        <c:delete val="0"/>
        <c:axPos val="l"/>
        <c:majorGridlines>
          <c:spPr>
            <a:ln w="3172">
              <a:solidFill>
                <a:srgbClr val="000000"/>
              </a:solidFill>
              <a:custDash>
                <a:ds d="300378" sp="300378"/>
              </a:custDash>
              <a:round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12701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9748864"/>
        <c:crosses val="autoZero"/>
        <c:crossBetween val="between"/>
        <c:majorUnit val="20"/>
        <c:minorUnit val="20"/>
      </c:valAx>
      <c:catAx>
        <c:axId val="15974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1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4868736"/>
        <c:crosses val="autoZero"/>
        <c:auto val="1"/>
        <c:lblAlgn val="ctr"/>
        <c:lblOffset val="100"/>
        <c:tickLblSkip val="3"/>
        <c:tickMarkSkip val="1"/>
        <c:noMultiLvlLbl val="0"/>
      </c:catAx>
      <c:spPr>
        <a:noFill/>
        <a:ln w="3172">
          <a:solidFill>
            <a:srgbClr val="000000"/>
          </a:solidFill>
          <a:prstDash val="solid"/>
          <a:round/>
        </a:ln>
      </c:spPr>
    </c:plotArea>
    <c:legend>
      <c:legendPos val="r"/>
      <c:layout>
        <c:manualLayout>
          <c:xMode val="edge"/>
          <c:yMode val="edge"/>
          <c:x val="1.405152224824356E-2"/>
          <c:y val="0.847005522231846"/>
          <c:w val="0.9693981920633914"/>
          <c:h val="0.152994477768154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nl-NL" sz="1000" b="0" i="0" u="none" strike="noStrike" kern="1200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c:style val="2"/>
  <c:chart>
    <c:autoTitleDeleted val="1"/>
    <c:plotArea>
      <c:layout>
        <c:manualLayout>
          <c:xMode val="edge"/>
          <c:yMode val="edge"/>
          <c:x val="1.014815501003551E-2"/>
          <c:y val="8.974465691788526E-2"/>
          <c:w val="0.9898513509340745"/>
          <c:h val="0.8341319835020623"/>
        </c:manualLayout>
      </c:layout>
      <c:lineChart>
        <c:grouping val="standard"/>
        <c:varyColors val="0"/>
        <c:ser>
          <c:idx val="0"/>
          <c:order val="0"/>
          <c:tx>
            <c:strRef>
              <c:f>trends!$E$68:$E$68</c:f>
              <c:strCache>
                <c:ptCount val="1"/>
                <c:pt idx="0">
                  <c:v>mannen</c:v>
                </c:pt>
              </c:strCache>
            </c:strRef>
          </c:tx>
          <c:spPr>
            <a:ln w="25402">
              <a:solidFill>
                <a:srgbClr val="66CCFF"/>
              </a:solidFill>
              <a:prstDash val="solid"/>
              <a:round/>
            </a:ln>
          </c:spPr>
          <c:marker>
            <c:symbol val="none"/>
          </c:marker>
          <c:cat>
            <c:numRef>
              <c:f>trends!$D$69:$D$101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trends!$E$69:$E$101</c:f>
              <c:numCache>
                <c:formatCode>0</c:formatCode>
                <c:ptCount val="33"/>
                <c:pt idx="0">
                  <c:v>100</c:v>
                </c:pt>
                <c:pt idx="1">
                  <c:v>99.697438744096772</c:v>
                </c:pt>
                <c:pt idx="2">
                  <c:v>98.447645863787073</c:v>
                </c:pt>
                <c:pt idx="3">
                  <c:v>95.497932989585692</c:v>
                </c:pt>
                <c:pt idx="4">
                  <c:v>95.06565132720354</c:v>
                </c:pt>
                <c:pt idx="5">
                  <c:v>96.510276659252838</c:v>
                </c:pt>
                <c:pt idx="6">
                  <c:v>92.345028087154475</c:v>
                </c:pt>
                <c:pt idx="7">
                  <c:v>87.115955508919953</c:v>
                </c:pt>
                <c:pt idx="8">
                  <c:v>82.316348994675806</c:v>
                </c:pt>
                <c:pt idx="9">
                  <c:v>79.982813659642886</c:v>
                </c:pt>
                <c:pt idx="10">
                  <c:v>75.757658784311502</c:v>
                </c:pt>
                <c:pt idx="11">
                  <c:v>72.520588455919622</c:v>
                </c:pt>
                <c:pt idx="12">
                  <c:v>68.300537641645661</c:v>
                </c:pt>
                <c:pt idx="13">
                  <c:v>70.839079445067568</c:v>
                </c:pt>
                <c:pt idx="14">
                  <c:v>64.740082096001004</c:v>
                </c:pt>
                <c:pt idx="15">
                  <c:v>64.215850351908642</c:v>
                </c:pt>
                <c:pt idx="16">
                  <c:v>61.765165755117877</c:v>
                </c:pt>
                <c:pt idx="17">
                  <c:v>57.893177443072091</c:v>
                </c:pt>
                <c:pt idx="18">
                  <c:v>55.82363500292346</c:v>
                </c:pt>
                <c:pt idx="19">
                  <c:v>52.663720203504973</c:v>
                </c:pt>
                <c:pt idx="20">
                  <c:v>48.998447321998356</c:v>
                </c:pt>
                <c:pt idx="21">
                  <c:v>45.700465882646725</c:v>
                </c:pt>
                <c:pt idx="22">
                  <c:v>42.619266029453925</c:v>
                </c:pt>
                <c:pt idx="23">
                  <c:v>41.341278522811486</c:v>
                </c:pt>
                <c:pt idx="24">
                  <c:v>36.266550085314023</c:v>
                </c:pt>
                <c:pt idx="25">
                  <c:v>33.854873724031386</c:v>
                </c:pt>
                <c:pt idx="26">
                  <c:v>31.025480761038501</c:v>
                </c:pt>
                <c:pt idx="27">
                  <c:v>28.324490948632334</c:v>
                </c:pt>
                <c:pt idx="28">
                  <c:v>26.351261208649589</c:v>
                </c:pt>
                <c:pt idx="29">
                  <c:v>24.375673576181683</c:v>
                </c:pt>
                <c:pt idx="30">
                  <c:v>22.945993541906109</c:v>
                </c:pt>
                <c:pt idx="31">
                  <c:v>21.176795935166901</c:v>
                </c:pt>
                <c:pt idx="32">
                  <c:v>20.384934783612849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trends!$F$68:$F$68</c:f>
              <c:strCache>
                <c:ptCount val="1"/>
                <c:pt idx="0">
                  <c:v>vrouwen</c:v>
                </c:pt>
              </c:strCache>
            </c:strRef>
          </c:tx>
          <c:spPr>
            <a:ln w="25402">
              <a:solidFill>
                <a:srgbClr val="FF5050"/>
              </a:solidFill>
              <a:prstDash val="solid"/>
              <a:round/>
            </a:ln>
          </c:spPr>
          <c:marker>
            <c:symbol val="none"/>
          </c:marker>
          <c:cat>
            <c:numRef>
              <c:f>trends!$D$69:$D$101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trends!$F$69:$F$101</c:f>
              <c:numCache>
                <c:formatCode>0</c:formatCode>
                <c:ptCount val="33"/>
                <c:pt idx="0">
                  <c:v>100</c:v>
                </c:pt>
                <c:pt idx="1">
                  <c:v>100.83833869861394</c:v>
                </c:pt>
                <c:pt idx="2">
                  <c:v>99.806000726272018</c:v>
                </c:pt>
                <c:pt idx="3">
                  <c:v>94.788051253158116</c:v>
                </c:pt>
                <c:pt idx="4">
                  <c:v>94.969670618259897</c:v>
                </c:pt>
                <c:pt idx="5">
                  <c:v>94.582049761691948</c:v>
                </c:pt>
                <c:pt idx="6">
                  <c:v>92.823989084137835</c:v>
                </c:pt>
                <c:pt idx="7">
                  <c:v>86.542751167003516</c:v>
                </c:pt>
                <c:pt idx="8">
                  <c:v>84.327715844199773</c:v>
                </c:pt>
                <c:pt idx="9">
                  <c:v>78.584864703254851</c:v>
                </c:pt>
                <c:pt idx="10">
                  <c:v>78.360707300713557</c:v>
                </c:pt>
                <c:pt idx="11">
                  <c:v>75.552783848202978</c:v>
                </c:pt>
                <c:pt idx="12">
                  <c:v>72.383748472569252</c:v>
                </c:pt>
                <c:pt idx="13">
                  <c:v>74.547252063123324</c:v>
                </c:pt>
                <c:pt idx="14">
                  <c:v>69.683680489433414</c:v>
                </c:pt>
                <c:pt idx="15">
                  <c:v>67.755564399817459</c:v>
                </c:pt>
                <c:pt idx="16">
                  <c:v>67.720250355413512</c:v>
                </c:pt>
                <c:pt idx="17">
                  <c:v>61.707511879893275</c:v>
                </c:pt>
                <c:pt idx="18">
                  <c:v>60.844419694183365</c:v>
                </c:pt>
                <c:pt idx="19">
                  <c:v>57.155783786384639</c:v>
                </c:pt>
                <c:pt idx="20">
                  <c:v>53.879366268824647</c:v>
                </c:pt>
                <c:pt idx="21">
                  <c:v>50.971852991668165</c:v>
                </c:pt>
                <c:pt idx="22">
                  <c:v>49.057807195863177</c:v>
                </c:pt>
                <c:pt idx="23">
                  <c:v>46.132854084357781</c:v>
                </c:pt>
                <c:pt idx="24">
                  <c:v>41.966228182892294</c:v>
                </c:pt>
                <c:pt idx="25">
                  <c:v>38.449494926049653</c:v>
                </c:pt>
                <c:pt idx="26">
                  <c:v>35.092015996895235</c:v>
                </c:pt>
                <c:pt idx="27">
                  <c:v>33.114757070959818</c:v>
                </c:pt>
                <c:pt idx="28">
                  <c:v>31.079290158754223</c:v>
                </c:pt>
                <c:pt idx="29">
                  <c:v>27.794634134174114</c:v>
                </c:pt>
                <c:pt idx="30">
                  <c:v>26.596523249220237</c:v>
                </c:pt>
                <c:pt idx="31">
                  <c:v>24.716409033321803</c:v>
                </c:pt>
                <c:pt idx="32">
                  <c:v>23.529882597445315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752256"/>
        <c:axId val="166708736"/>
      </c:lineChart>
      <c:valAx>
        <c:axId val="166708736"/>
        <c:scaling>
          <c:orientation val="minMax"/>
          <c:max val="120"/>
          <c:min val="0"/>
        </c:scaling>
        <c:delete val="0"/>
        <c:axPos val="l"/>
        <c:majorGridlines>
          <c:spPr>
            <a:ln w="9528">
              <a:solidFill>
                <a:srgbClr val="000000"/>
              </a:solidFill>
              <a:custDash>
                <a:ds d="299906" sp="299906"/>
              </a:custDash>
              <a:round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12701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66752256"/>
        <c:crosses val="autoZero"/>
        <c:crossBetween val="between"/>
        <c:majorUnit val="20"/>
        <c:minorUnit val="20"/>
      </c:valAx>
      <c:catAx>
        <c:axId val="16675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1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66708736"/>
        <c:crosses val="autoZero"/>
        <c:auto val="1"/>
        <c:lblAlgn val="ctr"/>
        <c:lblOffset val="100"/>
        <c:tickLblSkip val="4"/>
        <c:tickMarkSkip val="1"/>
        <c:noMultiLvlLbl val="0"/>
      </c:catAx>
      <c:spPr>
        <a:noFill/>
        <a:ln w="3172">
          <a:solidFill>
            <a:srgbClr val="000000"/>
          </a:solidFill>
          <a:prstDash val="solid"/>
          <a:round/>
        </a:ln>
      </c:spPr>
    </c:plotArea>
    <c:legend>
      <c:legendPos val="r"/>
      <c:layout>
        <c:manualLayout>
          <c:xMode val="edge"/>
          <c:yMode val="edge"/>
          <c:x val="1.1764705882352941E-2"/>
          <c:y val="0.9232074354622023"/>
          <c:w val="0.6330672922079158"/>
          <c:h val="7.6792564537797675E-2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nl-NL" sz="1000" b="0" i="0" u="none" strike="noStrike" kern="1200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c:style val="2"/>
  <c:chart>
    <c:autoTitleDeleted val="1"/>
    <c:plotArea>
      <c:layout>
        <c:manualLayout>
          <c:xMode val="edge"/>
          <c:yMode val="edge"/>
          <c:x val="1.014815501003551E-2"/>
          <c:y val="8.974465691788526E-2"/>
          <c:w val="0.9898513509340745"/>
          <c:h val="0.8341319835020623"/>
        </c:manualLayout>
      </c:layout>
      <c:lineChart>
        <c:grouping val="standard"/>
        <c:varyColors val="0"/>
        <c:ser>
          <c:idx val="0"/>
          <c:order val="0"/>
          <c:tx>
            <c:strRef>
              <c:f>trends!$E$68:$E$68</c:f>
              <c:strCache>
                <c:ptCount val="1"/>
                <c:pt idx="0">
                  <c:v>mannen</c:v>
                </c:pt>
              </c:strCache>
            </c:strRef>
          </c:tx>
          <c:spPr>
            <a:ln w="25402">
              <a:solidFill>
                <a:srgbClr val="66CCFF"/>
              </a:solidFill>
              <a:prstDash val="solid"/>
              <a:round/>
            </a:ln>
          </c:spPr>
          <c:marker>
            <c:symbol val="none"/>
          </c:marker>
          <c:cat>
            <c:numRef>
              <c:f>trends!$D$111:$D$143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trends!$E$111:$E$143</c:f>
              <c:numCache>
                <c:formatCode>0</c:formatCode>
                <c:ptCount val="33"/>
                <c:pt idx="0">
                  <c:v>100</c:v>
                </c:pt>
                <c:pt idx="1">
                  <c:v>98.765484036999439</c:v>
                </c:pt>
                <c:pt idx="2">
                  <c:v>96.439652567018797</c:v>
                </c:pt>
                <c:pt idx="3">
                  <c:v>92.67751311105161</c:v>
                </c:pt>
                <c:pt idx="4">
                  <c:v>91.977795414621838</c:v>
                </c:pt>
                <c:pt idx="5">
                  <c:v>92.918695976117945</c:v>
                </c:pt>
                <c:pt idx="6">
                  <c:v>87.587374451758748</c:v>
                </c:pt>
                <c:pt idx="7">
                  <c:v>82.121234418400135</c:v>
                </c:pt>
                <c:pt idx="8">
                  <c:v>76.522272999004556</c:v>
                </c:pt>
                <c:pt idx="9">
                  <c:v>73.130180227689053</c:v>
                </c:pt>
                <c:pt idx="10">
                  <c:v>69.652438559361826</c:v>
                </c:pt>
                <c:pt idx="11">
                  <c:v>67.168121912071129</c:v>
                </c:pt>
                <c:pt idx="12">
                  <c:v>62.371729457631815</c:v>
                </c:pt>
                <c:pt idx="13">
                  <c:v>64.295615825349387</c:v>
                </c:pt>
                <c:pt idx="14">
                  <c:v>58.192143201812748</c:v>
                </c:pt>
                <c:pt idx="15">
                  <c:v>57.449749420785686</c:v>
                </c:pt>
                <c:pt idx="16">
                  <c:v>53.986974790508121</c:v>
                </c:pt>
                <c:pt idx="17">
                  <c:v>50.335624268142482</c:v>
                </c:pt>
                <c:pt idx="18">
                  <c:v>48.879774652022157</c:v>
                </c:pt>
                <c:pt idx="19">
                  <c:v>45.951516234519509</c:v>
                </c:pt>
                <c:pt idx="20">
                  <c:v>42.949280096125705</c:v>
                </c:pt>
                <c:pt idx="21">
                  <c:v>38.394211303261251</c:v>
                </c:pt>
                <c:pt idx="22">
                  <c:v>35.91826152546448</c:v>
                </c:pt>
                <c:pt idx="23">
                  <c:v>35.484117469784636</c:v>
                </c:pt>
                <c:pt idx="24">
                  <c:v>30.071209469925712</c:v>
                </c:pt>
                <c:pt idx="25">
                  <c:v>28.391591154180809</c:v>
                </c:pt>
                <c:pt idx="26">
                  <c:v>25.305143947901055</c:v>
                </c:pt>
                <c:pt idx="27">
                  <c:v>22.86552173044862</c:v>
                </c:pt>
                <c:pt idx="28">
                  <c:v>21.175881338264091</c:v>
                </c:pt>
                <c:pt idx="29">
                  <c:v>18.9860548816091</c:v>
                </c:pt>
                <c:pt idx="30">
                  <c:v>17.573362556739912</c:v>
                </c:pt>
                <c:pt idx="31">
                  <c:v>16.247123823426396</c:v>
                </c:pt>
                <c:pt idx="32">
                  <c:v>15.11198604256159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trends!$F$68:$F$68</c:f>
              <c:strCache>
                <c:ptCount val="1"/>
                <c:pt idx="0">
                  <c:v>vrouwen</c:v>
                </c:pt>
              </c:strCache>
            </c:strRef>
          </c:tx>
          <c:spPr>
            <a:ln w="25402">
              <a:solidFill>
                <a:srgbClr val="FF5050"/>
              </a:solidFill>
              <a:prstDash val="solid"/>
              <a:round/>
            </a:ln>
          </c:spPr>
          <c:marker>
            <c:symbol val="none"/>
          </c:marker>
          <c:cat>
            <c:numRef>
              <c:f>trends!$D$111:$D$143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trends!$F$111:$F$143</c:f>
              <c:numCache>
                <c:formatCode>0</c:formatCode>
                <c:ptCount val="33"/>
                <c:pt idx="0">
                  <c:v>100</c:v>
                </c:pt>
                <c:pt idx="1">
                  <c:v>102.18687966138168</c:v>
                </c:pt>
                <c:pt idx="2">
                  <c:v>99.639264173461626</c:v>
                </c:pt>
                <c:pt idx="3">
                  <c:v>93.242336807284019</c:v>
                </c:pt>
                <c:pt idx="4">
                  <c:v>93.55170142717499</c:v>
                </c:pt>
                <c:pt idx="5">
                  <c:v>92.144644796273212</c:v>
                </c:pt>
                <c:pt idx="6">
                  <c:v>89.500783761941676</c:v>
                </c:pt>
                <c:pt idx="7">
                  <c:v>84.504461740149225</c:v>
                </c:pt>
                <c:pt idx="8">
                  <c:v>81.398357122848054</c:v>
                </c:pt>
                <c:pt idx="9">
                  <c:v>75.769124769762925</c:v>
                </c:pt>
                <c:pt idx="10">
                  <c:v>75.272512205468161</c:v>
                </c:pt>
                <c:pt idx="11">
                  <c:v>73.155988129840367</c:v>
                </c:pt>
                <c:pt idx="12">
                  <c:v>69.70765835650603</c:v>
                </c:pt>
                <c:pt idx="13">
                  <c:v>71.591782950775837</c:v>
                </c:pt>
                <c:pt idx="14">
                  <c:v>66.345201040170593</c:v>
                </c:pt>
                <c:pt idx="15">
                  <c:v>64.519956725068241</c:v>
                </c:pt>
                <c:pt idx="16">
                  <c:v>63.420207181860128</c:v>
                </c:pt>
                <c:pt idx="17">
                  <c:v>57.344735034945316</c:v>
                </c:pt>
                <c:pt idx="18">
                  <c:v>56.054412594048145</c:v>
                </c:pt>
                <c:pt idx="19">
                  <c:v>52.404342237856078</c:v>
                </c:pt>
                <c:pt idx="20">
                  <c:v>50.348880609662629</c:v>
                </c:pt>
                <c:pt idx="21">
                  <c:v>46.242337501166389</c:v>
                </c:pt>
                <c:pt idx="22">
                  <c:v>44.661190592310781</c:v>
                </c:pt>
                <c:pt idx="23">
                  <c:v>42.079036806100504</c:v>
                </c:pt>
                <c:pt idx="24">
                  <c:v>37.986214435610833</c:v>
                </c:pt>
                <c:pt idx="25">
                  <c:v>34.526427999370881</c:v>
                </c:pt>
                <c:pt idx="26">
                  <c:v>31.613253174770556</c:v>
                </c:pt>
                <c:pt idx="27">
                  <c:v>28.868518346973666</c:v>
                </c:pt>
                <c:pt idx="28">
                  <c:v>26.988043783113607</c:v>
                </c:pt>
                <c:pt idx="29">
                  <c:v>23.697586118456535</c:v>
                </c:pt>
                <c:pt idx="30">
                  <c:v>22.498288295504576</c:v>
                </c:pt>
                <c:pt idx="31">
                  <c:v>20.73645824429132</c:v>
                </c:pt>
                <c:pt idx="32">
                  <c:v>19.448425931180701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12000"/>
        <c:axId val="57710464"/>
      </c:lineChart>
      <c:valAx>
        <c:axId val="57710464"/>
        <c:scaling>
          <c:orientation val="minMax"/>
          <c:max val="120"/>
          <c:min val="0"/>
        </c:scaling>
        <c:delete val="0"/>
        <c:axPos val="l"/>
        <c:majorGridlines>
          <c:spPr>
            <a:ln w="9528">
              <a:solidFill>
                <a:srgbClr val="000000"/>
              </a:solidFill>
              <a:custDash>
                <a:ds d="299906" sp="299906"/>
              </a:custDash>
              <a:round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12701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7712000"/>
        <c:crosses val="autoZero"/>
        <c:crossBetween val="between"/>
        <c:majorUnit val="20"/>
        <c:minorUnit val="20"/>
      </c:valAx>
      <c:catAx>
        <c:axId val="577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1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7710464"/>
        <c:crosses val="autoZero"/>
        <c:auto val="1"/>
        <c:lblAlgn val="ctr"/>
        <c:lblOffset val="100"/>
        <c:tickLblSkip val="4"/>
        <c:tickMarkSkip val="1"/>
        <c:noMultiLvlLbl val="0"/>
      </c:catAx>
      <c:spPr>
        <a:noFill/>
        <a:ln w="3172">
          <a:solidFill>
            <a:srgbClr val="000000"/>
          </a:solidFill>
          <a:prstDash val="solid"/>
          <a:round/>
        </a:ln>
      </c:spPr>
    </c:plotArea>
    <c:legend>
      <c:legendPos val="r"/>
      <c:layout>
        <c:manualLayout>
          <c:xMode val="edge"/>
          <c:yMode val="edge"/>
          <c:x val="1.1764705882352941E-2"/>
          <c:y val="0.9232074354622023"/>
          <c:w val="0.7114987422559752"/>
          <c:h val="7.6792564537797675E-2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nl-NL" sz="1000" b="0" i="0" u="none" strike="noStrike" kern="1200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c:style val="2"/>
  <c:chart>
    <c:autoTitleDeleted val="1"/>
    <c:plotArea>
      <c:layout>
        <c:manualLayout>
          <c:xMode val="edge"/>
          <c:yMode val="edge"/>
          <c:x val="1.014815501003551E-2"/>
          <c:y val="8.974465691788526E-2"/>
          <c:w val="0.9898513509340745"/>
          <c:h val="0.8341319835020623"/>
        </c:manualLayout>
      </c:layout>
      <c:lineChart>
        <c:grouping val="standard"/>
        <c:varyColors val="0"/>
        <c:ser>
          <c:idx val="0"/>
          <c:order val="0"/>
          <c:tx>
            <c:strRef>
              <c:f>trends!$E$68:$E$68</c:f>
              <c:strCache>
                <c:ptCount val="1"/>
                <c:pt idx="0">
                  <c:v>mannen</c:v>
                </c:pt>
              </c:strCache>
            </c:strRef>
          </c:tx>
          <c:spPr>
            <a:ln w="25402">
              <a:solidFill>
                <a:srgbClr val="66CCFF"/>
              </a:solidFill>
              <a:prstDash val="solid"/>
              <a:round/>
            </a:ln>
          </c:spPr>
          <c:marker>
            <c:symbol val="none"/>
          </c:marker>
          <c:cat>
            <c:numRef>
              <c:f>trends!$D$153:$D$185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trends!$E$153:$E$185</c:f>
              <c:numCache>
                <c:formatCode>0</c:formatCode>
                <c:ptCount val="33"/>
                <c:pt idx="0">
                  <c:v>100</c:v>
                </c:pt>
                <c:pt idx="1">
                  <c:v>104.41738687261461</c:v>
                </c:pt>
                <c:pt idx="2">
                  <c:v>108.61726476369802</c:v>
                </c:pt>
                <c:pt idx="3">
                  <c:v>109.78214168121174</c:v>
                </c:pt>
                <c:pt idx="4">
                  <c:v>110.70430803952007</c:v>
                </c:pt>
                <c:pt idx="5">
                  <c:v>114.70008180180366</c:v>
                </c:pt>
                <c:pt idx="6">
                  <c:v>116.44048916644172</c:v>
                </c:pt>
                <c:pt idx="7">
                  <c:v>112.41206087126501</c:v>
                </c:pt>
                <c:pt idx="8">
                  <c:v>111.66084175166412</c:v>
                </c:pt>
                <c:pt idx="9">
                  <c:v>114.6884426953157</c:v>
                </c:pt>
                <c:pt idx="10">
                  <c:v>106.67796269553038</c:v>
                </c:pt>
                <c:pt idx="11">
                  <c:v>99.628520047656892</c:v>
                </c:pt>
                <c:pt idx="12">
                  <c:v>98.327390748740669</c:v>
                </c:pt>
                <c:pt idx="13">
                  <c:v>103.97889689618304</c:v>
                </c:pt>
                <c:pt idx="14">
                  <c:v>97.902564879668404</c:v>
                </c:pt>
                <c:pt idx="15">
                  <c:v>98.483229639774834</c:v>
                </c:pt>
                <c:pt idx="16">
                  <c:v>101.15834399337099</c:v>
                </c:pt>
                <c:pt idx="17">
                  <c:v>96.168920558619803</c:v>
                </c:pt>
                <c:pt idx="18">
                  <c:v>90.991288986887582</c:v>
                </c:pt>
                <c:pt idx="19">
                  <c:v>86.658134653448883</c:v>
                </c:pt>
                <c:pt idx="20">
                  <c:v>79.634866999276838</c:v>
                </c:pt>
                <c:pt idx="21">
                  <c:v>82.703490134600784</c:v>
                </c:pt>
                <c:pt idx="22">
                  <c:v>76.556960025661553</c:v>
                </c:pt>
                <c:pt idx="23">
                  <c:v>71.005269852139278</c:v>
                </c:pt>
                <c:pt idx="24">
                  <c:v>67.643274855779381</c:v>
                </c:pt>
                <c:pt idx="25">
                  <c:v>61.52404063177174</c:v>
                </c:pt>
                <c:pt idx="26">
                  <c:v>59.996516402623385</c:v>
                </c:pt>
                <c:pt idx="27">
                  <c:v>55.971812592893045</c:v>
                </c:pt>
                <c:pt idx="28">
                  <c:v>52.562325273851641</c:v>
                </c:pt>
                <c:pt idx="29">
                  <c:v>51.671764767248362</c:v>
                </c:pt>
                <c:pt idx="30">
                  <c:v>50.156049320940546</c:v>
                </c:pt>
                <c:pt idx="31">
                  <c:v>46.143304674786691</c:v>
                </c:pt>
                <c:pt idx="32">
                  <c:v>47.090143043799259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trends!$F$68:$F$68</c:f>
              <c:strCache>
                <c:ptCount val="1"/>
                <c:pt idx="0">
                  <c:v>vrouwen</c:v>
                </c:pt>
              </c:strCache>
            </c:strRef>
          </c:tx>
          <c:spPr>
            <a:ln w="25402">
              <a:solidFill>
                <a:srgbClr val="FF5050"/>
              </a:solidFill>
              <a:prstDash val="solid"/>
              <a:round/>
            </a:ln>
          </c:spPr>
          <c:marker>
            <c:symbol val="none"/>
          </c:marker>
          <c:cat>
            <c:numRef>
              <c:f>trends!$D$153:$D$185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trends!$F$153:$F$185</c:f>
              <c:numCache>
                <c:formatCode>0</c:formatCode>
                <c:ptCount val="33"/>
                <c:pt idx="0">
                  <c:v>100</c:v>
                </c:pt>
                <c:pt idx="1">
                  <c:v>95.25434386480427</c:v>
                </c:pt>
                <c:pt idx="2">
                  <c:v>100.4964180552272</c:v>
                </c:pt>
                <c:pt idx="3">
                  <c:v>101.18849567317157</c:v>
                </c:pt>
                <c:pt idx="4">
                  <c:v>100.84115161596665</c:v>
                </c:pt>
                <c:pt idx="5">
                  <c:v>104.67477746561499</c:v>
                </c:pt>
                <c:pt idx="6">
                  <c:v>106.5846102763536</c:v>
                </c:pt>
                <c:pt idx="7">
                  <c:v>94.982834148245587</c:v>
                </c:pt>
                <c:pt idx="8">
                  <c:v>96.45750976075368</c:v>
                </c:pt>
                <c:pt idx="9">
                  <c:v>90.244189615196234</c:v>
                </c:pt>
                <c:pt idx="10">
                  <c:v>91.148205740697918</c:v>
                </c:pt>
                <c:pt idx="11">
                  <c:v>85.477358094406043</c:v>
                </c:pt>
                <c:pt idx="12">
                  <c:v>83.464815933981299</c:v>
                </c:pt>
                <c:pt idx="13">
                  <c:v>86.785163042825332</c:v>
                </c:pt>
                <c:pt idx="14">
                  <c:v>83.507548293347554</c:v>
                </c:pt>
                <c:pt idx="15">
                  <c:v>81.153464084639253</c:v>
                </c:pt>
                <c:pt idx="16">
                  <c:v>85.525730151148281</c:v>
                </c:pt>
                <c:pt idx="17">
                  <c:v>79.772757234587459</c:v>
                </c:pt>
                <c:pt idx="18">
                  <c:v>80.67872628148308</c:v>
                </c:pt>
                <c:pt idx="19">
                  <c:v>76.830399384029619</c:v>
                </c:pt>
                <c:pt idx="20">
                  <c:v>68.498287181051936</c:v>
                </c:pt>
                <c:pt idx="21">
                  <c:v>70.555677876885397</c:v>
                </c:pt>
                <c:pt idx="22">
                  <c:v>67.263175129286367</c:v>
                </c:pt>
                <c:pt idx="23">
                  <c:v>62.918769650866786</c:v>
                </c:pt>
                <c:pt idx="24">
                  <c:v>58.446540473665301</c:v>
                </c:pt>
                <c:pt idx="25">
                  <c:v>54.694003662591115</c:v>
                </c:pt>
                <c:pt idx="26">
                  <c:v>49.496764657199634</c:v>
                </c:pt>
                <c:pt idx="27">
                  <c:v>50.697445140885222</c:v>
                </c:pt>
                <c:pt idx="28">
                  <c:v>48.020190922000367</c:v>
                </c:pt>
                <c:pt idx="29">
                  <c:v>44.759558141142016</c:v>
                </c:pt>
                <c:pt idx="30">
                  <c:v>43.566362090688749</c:v>
                </c:pt>
                <c:pt idx="31">
                  <c:v>41.196238935524534</c:v>
                </c:pt>
                <c:pt idx="32">
                  <c:v>40.430246448510438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30560"/>
        <c:axId val="57729024"/>
      </c:lineChart>
      <c:valAx>
        <c:axId val="57729024"/>
        <c:scaling>
          <c:orientation val="minMax"/>
          <c:max val="120"/>
          <c:min val="0"/>
        </c:scaling>
        <c:delete val="0"/>
        <c:axPos val="l"/>
        <c:majorGridlines>
          <c:spPr>
            <a:ln w="9528">
              <a:solidFill>
                <a:srgbClr val="000000"/>
              </a:solidFill>
              <a:custDash>
                <a:ds d="299906" sp="299906"/>
              </a:custDash>
              <a:round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12701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7730560"/>
        <c:crosses val="autoZero"/>
        <c:crossBetween val="between"/>
        <c:majorUnit val="20"/>
        <c:minorUnit val="20"/>
      </c:valAx>
      <c:catAx>
        <c:axId val="5773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1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7729024"/>
        <c:crosses val="autoZero"/>
        <c:auto val="1"/>
        <c:lblAlgn val="ctr"/>
        <c:lblOffset val="100"/>
        <c:tickLblSkip val="5"/>
        <c:tickMarkSkip val="1"/>
        <c:noMultiLvlLbl val="0"/>
      </c:catAx>
      <c:spPr>
        <a:noFill/>
        <a:ln w="3172">
          <a:solidFill>
            <a:srgbClr val="000000"/>
          </a:solidFill>
          <a:prstDash val="solid"/>
          <a:round/>
        </a:ln>
      </c:spPr>
    </c:plotArea>
    <c:legend>
      <c:legendPos val="r"/>
      <c:layout>
        <c:manualLayout>
          <c:xMode val="edge"/>
          <c:yMode val="edge"/>
          <c:x val="1.1764705882352941E-2"/>
          <c:y val="0.91844553605676482"/>
          <c:w val="0.66443987222713952"/>
          <c:h val="8.1554463943235164E-2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nl-NL" sz="1000" b="0" i="0" u="none" strike="noStrike" kern="1200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10</xdr:row>
      <xdr:rowOff>123828</xdr:rowOff>
    </xdr:from>
    <xdr:ext cx="4048121" cy="2762246"/>
    <xdr:grpSp>
      <xdr:nvGrpSpPr>
        <xdr:cNvPr id="2" name="Chart 17"/>
        <xdr:cNvGrpSpPr/>
      </xdr:nvGrpSpPr>
      <xdr:grpSpPr>
        <a:xfrm>
          <a:off x="6743700" y="1743078"/>
          <a:ext cx="4048121" cy="2762246"/>
          <a:chOff x="6743700" y="2066928"/>
          <a:chExt cx="4048121" cy="2762246"/>
        </a:xfrm>
      </xdr:grpSpPr>
      <xdr:graphicFrame macro="">
        <xdr:nvGraphicFramePr>
          <xdr:cNvPr id="3" name="Chart 2"/>
          <xdr:cNvGraphicFramePr/>
        </xdr:nvGraphicFramePr>
        <xdr:xfrm>
          <a:off x="6743700" y="2066928"/>
          <a:ext cx="4048121" cy="27622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1025"/>
          <xdr:cNvSpPr txBox="1"/>
        </xdr:nvSpPr>
        <xdr:spPr>
          <a:xfrm>
            <a:off x="6791221" y="2143051"/>
            <a:ext cx="2168252" cy="237387"/>
          </a:xfrm>
          <a:prstGeom prst="rect">
            <a:avLst/>
          </a:prstGeom>
          <a:noFill/>
          <a:ln>
            <a:noFill/>
          </a:ln>
        </xdr:spPr>
        <xdr:txBody>
          <a:bodyPr vert="horz" wrap="square" lIns="27432" tIns="22860" rIns="0" bIns="0" anchor="t" anchorCtr="0" compatLnSpc="0"/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0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nl-NL" sz="1000" b="0" i="0" u="none" strike="noStrike" kern="0" cap="none" spc="0" baseline="0">
                <a:solidFill>
                  <a:srgbClr val="000000"/>
                </a:solidFill>
                <a:uFillTx/>
                <a:latin typeface="Arial"/>
                <a:cs typeface="Arial"/>
              </a:rPr>
              <a:t>puntprevalentie (per 1.000)</a:t>
            </a:r>
          </a:p>
        </xdr:txBody>
      </xdr:sp>
      <xdr:sp macro="" textlink="">
        <xdr:nvSpPr>
          <xdr:cNvPr id="5" name="TextBox 3"/>
          <xdr:cNvSpPr txBox="1"/>
        </xdr:nvSpPr>
        <xdr:spPr>
          <a:xfrm>
            <a:off x="9591681" y="4507095"/>
            <a:ext cx="1139543" cy="264929"/>
          </a:xfrm>
          <a:prstGeom prst="rect">
            <a:avLst/>
          </a:prstGeom>
          <a:noFill/>
          <a:ln>
            <a:noFill/>
          </a:ln>
        </xdr:spPr>
        <xdr:txBody>
          <a:bodyPr vert="horz" wrap="square" lIns="91440" tIns="45720" rIns="91440" bIns="45720" anchor="t" anchorCtr="0" compatLnSpc="0"/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0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nl-NL" sz="1000" b="0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leeftijdsklassen</a:t>
            </a:r>
          </a:p>
        </xdr:txBody>
      </xdr:sp>
    </xdr:grpSp>
    <xdr:clientData/>
  </xdr:oneCellAnchor>
  <xdr:oneCellAnchor>
    <xdr:from>
      <xdr:col>7</xdr:col>
      <xdr:colOff>0</xdr:colOff>
      <xdr:row>46</xdr:row>
      <xdr:rowOff>0</xdr:rowOff>
    </xdr:from>
    <xdr:ext cx="4048121" cy="2762246"/>
    <xdr:grpSp>
      <xdr:nvGrpSpPr>
        <xdr:cNvPr id="6" name="Chart 17"/>
        <xdr:cNvGrpSpPr/>
      </xdr:nvGrpSpPr>
      <xdr:grpSpPr>
        <a:xfrm>
          <a:off x="6743700" y="7448550"/>
          <a:ext cx="4048121" cy="2762246"/>
          <a:chOff x="6743700" y="7772400"/>
          <a:chExt cx="4048121" cy="2762246"/>
        </a:xfrm>
      </xdr:grpSpPr>
      <xdr:graphicFrame macro="">
        <xdr:nvGraphicFramePr>
          <xdr:cNvPr id="7" name="Chart 6"/>
          <xdr:cNvGraphicFramePr/>
        </xdr:nvGraphicFramePr>
        <xdr:xfrm>
          <a:off x="6743700" y="7772400"/>
          <a:ext cx="4048121" cy="27622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8" name="Text Box 1025"/>
          <xdr:cNvSpPr txBox="1"/>
        </xdr:nvSpPr>
        <xdr:spPr>
          <a:xfrm>
            <a:off x="6791221" y="7848523"/>
            <a:ext cx="2168252" cy="237387"/>
          </a:xfrm>
          <a:prstGeom prst="rect">
            <a:avLst/>
          </a:prstGeom>
          <a:noFill/>
          <a:ln>
            <a:noFill/>
          </a:ln>
        </xdr:spPr>
        <xdr:txBody>
          <a:bodyPr vert="horz" wrap="square" lIns="27432" tIns="22860" rIns="0" bIns="0" anchor="t" anchorCtr="0" compatLnSpc="0"/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0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nl-NL" sz="1000" b="0" i="0" u="none" strike="noStrike" kern="0" cap="none" spc="0" baseline="0">
                <a:solidFill>
                  <a:srgbClr val="000000"/>
                </a:solidFill>
                <a:uFillTx/>
                <a:latin typeface="Arial"/>
                <a:cs typeface="Arial"/>
              </a:rPr>
              <a:t>incidentie (per 1.000)</a:t>
            </a:r>
          </a:p>
        </xdr:txBody>
      </xdr:sp>
      <xdr:sp macro="" textlink="">
        <xdr:nvSpPr>
          <xdr:cNvPr id="9" name="TextBox 3"/>
          <xdr:cNvSpPr txBox="1"/>
        </xdr:nvSpPr>
        <xdr:spPr>
          <a:xfrm>
            <a:off x="9591681" y="10212567"/>
            <a:ext cx="1139543" cy="264929"/>
          </a:xfrm>
          <a:prstGeom prst="rect">
            <a:avLst/>
          </a:prstGeom>
          <a:noFill/>
          <a:ln>
            <a:noFill/>
          </a:ln>
        </xdr:spPr>
        <xdr:txBody>
          <a:bodyPr vert="horz" wrap="square" lIns="91440" tIns="45720" rIns="91440" bIns="45720" anchor="t" anchorCtr="0" compatLnSpc="0"/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0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nl-NL" sz="1000" b="0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leeftijdsklassen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57150</xdr:rowOff>
    </xdr:from>
    <xdr:ext cx="4057650" cy="2771774"/>
    <xdr:grpSp>
      <xdr:nvGrpSpPr>
        <xdr:cNvPr id="2" name="Chart 18"/>
        <xdr:cNvGrpSpPr/>
      </xdr:nvGrpSpPr>
      <xdr:grpSpPr>
        <a:xfrm>
          <a:off x="0" y="2162175"/>
          <a:ext cx="4057650" cy="2771774"/>
          <a:chOff x="0" y="2486025"/>
          <a:chExt cx="4057650" cy="2771774"/>
        </a:xfrm>
      </xdr:grpSpPr>
      <xdr:graphicFrame macro="">
        <xdr:nvGraphicFramePr>
          <xdr:cNvPr id="3" name="Chart 2"/>
          <xdr:cNvGraphicFramePr/>
        </xdr:nvGraphicFramePr>
        <xdr:xfrm>
          <a:off x="0" y="2486025"/>
          <a:ext cx="4057650" cy="27717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2049"/>
          <xdr:cNvSpPr txBox="1"/>
        </xdr:nvSpPr>
        <xdr:spPr>
          <a:xfrm>
            <a:off x="47512" y="2562276"/>
            <a:ext cx="2174498" cy="236207"/>
          </a:xfrm>
          <a:prstGeom prst="rect">
            <a:avLst/>
          </a:prstGeom>
          <a:noFill/>
          <a:ln>
            <a:noFill/>
          </a:ln>
        </xdr:spPr>
        <xdr:txBody>
          <a:bodyPr vert="horz" wrap="square" lIns="27432" tIns="22860" rIns="0" bIns="0" anchor="t" anchorCtr="0" compatLnSpc="0"/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0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nl-NL" sz="1000" b="0" i="0" u="none" strike="noStrike" kern="0" cap="none" spc="0" baseline="0">
                <a:solidFill>
                  <a:srgbClr val="000000"/>
                </a:solidFill>
                <a:uFillTx/>
                <a:latin typeface="Arial"/>
                <a:cs typeface="Arial"/>
              </a:rPr>
              <a:t>incidentie (geïndexeerd)</a:t>
            </a:r>
          </a:p>
        </xdr:txBody>
      </xdr:sp>
    </xdr:grpSp>
    <xdr:clientData/>
  </xdr:oneCellAnchor>
  <xdr:oneCellAnchor>
    <xdr:from>
      <xdr:col>0</xdr:col>
      <xdr:colOff>0</xdr:colOff>
      <xdr:row>41</xdr:row>
      <xdr:rowOff>0</xdr:rowOff>
    </xdr:from>
    <xdr:ext cx="4067178" cy="2781303"/>
    <xdr:grpSp>
      <xdr:nvGrpSpPr>
        <xdr:cNvPr id="5" name="Chart 19"/>
        <xdr:cNvGrpSpPr/>
      </xdr:nvGrpSpPr>
      <xdr:grpSpPr>
        <a:xfrm>
          <a:off x="0" y="6638925"/>
          <a:ext cx="4067178" cy="2781303"/>
          <a:chOff x="0" y="6962775"/>
          <a:chExt cx="4067178" cy="2781303"/>
        </a:xfrm>
      </xdr:grpSpPr>
      <xdr:graphicFrame macro="">
        <xdr:nvGraphicFramePr>
          <xdr:cNvPr id="6" name="Chart 5"/>
          <xdr:cNvGraphicFramePr/>
        </xdr:nvGraphicFramePr>
        <xdr:xfrm>
          <a:off x="0" y="6962775"/>
          <a:ext cx="4067178" cy="278130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7" name="Text Box 1025"/>
          <xdr:cNvSpPr txBox="1"/>
        </xdr:nvSpPr>
        <xdr:spPr>
          <a:xfrm>
            <a:off x="47503" y="7039118"/>
            <a:ext cx="2178740" cy="235714"/>
          </a:xfrm>
          <a:prstGeom prst="rect">
            <a:avLst/>
          </a:prstGeom>
          <a:noFill/>
          <a:ln>
            <a:noFill/>
          </a:ln>
        </xdr:spPr>
        <xdr:txBody>
          <a:bodyPr vert="horz" wrap="square" lIns="27432" tIns="22860" rIns="0" bIns="0" anchor="t" anchorCtr="0" compatLnSpc="0"/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0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nl-NL" sz="1000" b="0" i="0" u="none" strike="noStrike" kern="0" cap="none" spc="0" baseline="0">
                <a:solidFill>
                  <a:srgbClr val="000000"/>
                </a:solidFill>
                <a:uFillTx/>
                <a:latin typeface="Arial"/>
                <a:cs typeface="Arial"/>
              </a:rPr>
              <a:t>prevalentie (geïndexeerd)</a:t>
            </a:r>
          </a:p>
        </xdr:txBody>
      </xdr:sp>
    </xdr:grpSp>
    <xdr:clientData/>
  </xdr:oneCellAnchor>
  <xdr:oneCellAnchor>
    <xdr:from>
      <xdr:col>0</xdr:col>
      <xdr:colOff>0</xdr:colOff>
      <xdr:row>67</xdr:row>
      <xdr:rowOff>28575</xdr:rowOff>
    </xdr:from>
    <xdr:ext cx="4048121" cy="2667003"/>
    <xdr:grpSp>
      <xdr:nvGrpSpPr>
        <xdr:cNvPr id="8" name="Chart 17"/>
        <xdr:cNvGrpSpPr/>
      </xdr:nvGrpSpPr>
      <xdr:grpSpPr>
        <a:xfrm>
          <a:off x="0" y="10877550"/>
          <a:ext cx="4048121" cy="2667003"/>
          <a:chOff x="0" y="11201400"/>
          <a:chExt cx="4048121" cy="2667003"/>
        </a:xfrm>
      </xdr:grpSpPr>
      <xdr:graphicFrame macro="">
        <xdr:nvGraphicFramePr>
          <xdr:cNvPr id="9" name="Chart 8"/>
          <xdr:cNvGraphicFramePr/>
        </xdr:nvGraphicFramePr>
        <xdr:xfrm>
          <a:off x="0" y="11201400"/>
          <a:ext cx="4048121" cy="266700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0" name="Text Box 1025"/>
          <xdr:cNvSpPr txBox="1"/>
        </xdr:nvSpPr>
        <xdr:spPr>
          <a:xfrm>
            <a:off x="47521" y="11215564"/>
            <a:ext cx="2168252" cy="229203"/>
          </a:xfrm>
          <a:prstGeom prst="rect">
            <a:avLst/>
          </a:prstGeom>
          <a:noFill/>
          <a:ln>
            <a:noFill/>
          </a:ln>
        </xdr:spPr>
        <xdr:txBody>
          <a:bodyPr vert="horz" wrap="square" lIns="27432" tIns="22860" rIns="0" bIns="0" anchor="t" anchorCtr="0" compatLnSpc="0"/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0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nl-NL" sz="1000" b="0" i="0" u="none" strike="noStrike" kern="0" cap="none" spc="0" baseline="0">
                <a:solidFill>
                  <a:srgbClr val="000000"/>
                </a:solidFill>
                <a:uFillTx/>
                <a:latin typeface="Arial"/>
                <a:cs typeface="Arial"/>
              </a:rPr>
              <a:t>sterfte (geïndexeerd), CHZ</a:t>
            </a:r>
          </a:p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0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nl-NL" sz="10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endParaRPr>
          </a:p>
        </xdr:txBody>
      </xdr:sp>
    </xdr:grpSp>
    <xdr:clientData/>
  </xdr:oneCellAnchor>
  <xdr:oneCellAnchor>
    <xdr:from>
      <xdr:col>0</xdr:col>
      <xdr:colOff>0</xdr:colOff>
      <xdr:row>109</xdr:row>
      <xdr:rowOff>28575</xdr:rowOff>
    </xdr:from>
    <xdr:ext cx="4048121" cy="2667003"/>
    <xdr:grpSp>
      <xdr:nvGrpSpPr>
        <xdr:cNvPr id="11" name="Chart 17"/>
        <xdr:cNvGrpSpPr/>
      </xdr:nvGrpSpPr>
      <xdr:grpSpPr>
        <a:xfrm>
          <a:off x="0" y="17678400"/>
          <a:ext cx="4048121" cy="2667003"/>
          <a:chOff x="0" y="18002250"/>
          <a:chExt cx="4048121" cy="2667003"/>
        </a:xfrm>
      </xdr:grpSpPr>
      <xdr:graphicFrame macro="">
        <xdr:nvGraphicFramePr>
          <xdr:cNvPr id="12" name="Chart 11"/>
          <xdr:cNvGraphicFramePr/>
        </xdr:nvGraphicFramePr>
        <xdr:xfrm>
          <a:off x="0" y="18002250"/>
          <a:ext cx="4048121" cy="266700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13" name="Text Box 1025"/>
          <xdr:cNvSpPr txBox="1"/>
        </xdr:nvSpPr>
        <xdr:spPr>
          <a:xfrm>
            <a:off x="47521" y="18016414"/>
            <a:ext cx="2467087" cy="271476"/>
          </a:xfrm>
          <a:prstGeom prst="rect">
            <a:avLst/>
          </a:prstGeom>
          <a:noFill/>
          <a:ln>
            <a:noFill/>
          </a:ln>
        </xdr:spPr>
        <xdr:txBody>
          <a:bodyPr vert="horz" wrap="square" lIns="27432" tIns="22860" rIns="0" bIns="0" anchor="t" anchorCtr="0" compatLnSpc="0"/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0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nl-NL" sz="1000" b="0" i="0" u="none" strike="noStrike" kern="0" cap="none" spc="0" baseline="0">
                <a:solidFill>
                  <a:srgbClr val="000000"/>
                </a:solidFill>
                <a:uFillTx/>
                <a:latin typeface="Arial"/>
                <a:cs typeface="Arial"/>
              </a:rPr>
              <a:t>sterfte (geïndexeerd), acuut hartinfarct</a:t>
            </a:r>
          </a:p>
        </xdr:txBody>
      </xdr:sp>
    </xdr:grpSp>
    <xdr:clientData/>
  </xdr:oneCellAnchor>
  <xdr:oneCellAnchor>
    <xdr:from>
      <xdr:col>0</xdr:col>
      <xdr:colOff>0</xdr:colOff>
      <xdr:row>151</xdr:row>
      <xdr:rowOff>28575</xdr:rowOff>
    </xdr:from>
    <xdr:ext cx="4048121" cy="2667003"/>
    <xdr:grpSp>
      <xdr:nvGrpSpPr>
        <xdr:cNvPr id="14" name="Chart 17"/>
        <xdr:cNvGrpSpPr/>
      </xdr:nvGrpSpPr>
      <xdr:grpSpPr>
        <a:xfrm>
          <a:off x="0" y="24479250"/>
          <a:ext cx="4048121" cy="2667003"/>
          <a:chOff x="0" y="24803100"/>
          <a:chExt cx="4048121" cy="2667003"/>
        </a:xfrm>
      </xdr:grpSpPr>
      <xdr:graphicFrame macro="">
        <xdr:nvGraphicFramePr>
          <xdr:cNvPr id="15" name="Chart 14"/>
          <xdr:cNvGraphicFramePr/>
        </xdr:nvGraphicFramePr>
        <xdr:xfrm>
          <a:off x="0" y="24803100"/>
          <a:ext cx="4048121" cy="266700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16" name="Text Box 1025"/>
          <xdr:cNvSpPr txBox="1"/>
        </xdr:nvSpPr>
        <xdr:spPr>
          <a:xfrm>
            <a:off x="47521" y="24817264"/>
            <a:ext cx="2168252" cy="229203"/>
          </a:xfrm>
          <a:prstGeom prst="rect">
            <a:avLst/>
          </a:prstGeom>
          <a:noFill/>
          <a:ln>
            <a:noFill/>
          </a:ln>
        </xdr:spPr>
        <xdr:txBody>
          <a:bodyPr vert="horz" wrap="square" lIns="27432" tIns="22860" rIns="0" bIns="0" anchor="t" anchorCtr="0" compatLnSpc="0"/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0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nl-NL" sz="1000" b="0" i="0" u="none" strike="noStrike" kern="0" cap="none" spc="0" baseline="0">
                <a:solidFill>
                  <a:srgbClr val="000000"/>
                </a:solidFill>
                <a:uFillTx/>
                <a:latin typeface="Arial"/>
                <a:cs typeface="Arial"/>
              </a:rPr>
              <a:t>sterfte (geïndexeerd), overige CHZ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2"/>
  <sheetViews>
    <sheetView tabSelected="1" workbookViewId="0"/>
  </sheetViews>
  <sheetFormatPr defaultRowHeight="12.75" x14ac:dyDescent="0.2"/>
  <cols>
    <col min="1" max="1" width="30.85546875" customWidth="1"/>
    <col min="2" max="5" width="13" customWidth="1"/>
    <col min="6" max="7" width="9.140625" customWidth="1"/>
    <col min="8" max="8" width="60.7109375" customWidth="1"/>
    <col min="9" max="9" width="9.140625" customWidth="1"/>
  </cols>
  <sheetData>
    <row r="1" spans="1:8" x14ac:dyDescent="0.2">
      <c r="A1" s="1" t="s">
        <v>0</v>
      </c>
    </row>
    <row r="2" spans="1:8" x14ac:dyDescent="0.2">
      <c r="A2" t="s">
        <v>67</v>
      </c>
    </row>
    <row r="3" spans="1:8" x14ac:dyDescent="0.2">
      <c r="A3" s="2" t="s">
        <v>1</v>
      </c>
    </row>
    <row r="5" spans="1:8" x14ac:dyDescent="0.2">
      <c r="A5" s="2"/>
    </row>
    <row r="6" spans="1:8" x14ac:dyDescent="0.2">
      <c r="A6" s="2"/>
    </row>
    <row r="8" spans="1:8" ht="12.75" customHeight="1" x14ac:dyDescent="0.2">
      <c r="A8" s="86" t="s">
        <v>2</v>
      </c>
      <c r="B8" s="86"/>
      <c r="C8" s="86"/>
      <c r="D8" s="86"/>
      <c r="E8" s="86"/>
      <c r="H8" s="91" t="s">
        <v>3</v>
      </c>
    </row>
    <row r="9" spans="1:8" x14ac:dyDescent="0.2">
      <c r="A9" s="86"/>
      <c r="B9" s="86"/>
      <c r="C9" s="86"/>
      <c r="D9" s="86"/>
      <c r="E9" s="86"/>
      <c r="H9" s="91"/>
    </row>
    <row r="10" spans="1:8" x14ac:dyDescent="0.2">
      <c r="H10" s="91"/>
    </row>
    <row r="11" spans="1:8" x14ac:dyDescent="0.2">
      <c r="A11" s="3"/>
      <c r="B11" s="92" t="s">
        <v>4</v>
      </c>
      <c r="C11" s="92"/>
      <c r="D11" s="93" t="s">
        <v>5</v>
      </c>
      <c r="E11" s="93"/>
    </row>
    <row r="12" spans="1:8" x14ac:dyDescent="0.2">
      <c r="A12" s="4" t="s">
        <v>6</v>
      </c>
      <c r="B12" s="5" t="s">
        <v>7</v>
      </c>
      <c r="C12" s="6" t="s">
        <v>8</v>
      </c>
      <c r="D12" s="7" t="s">
        <v>7</v>
      </c>
      <c r="E12" s="6" t="s">
        <v>8</v>
      </c>
    </row>
    <row r="13" spans="1:8" x14ac:dyDescent="0.2">
      <c r="A13" s="8" t="s">
        <v>9</v>
      </c>
      <c r="B13" s="9">
        <v>0</v>
      </c>
      <c r="C13" s="10">
        <v>0</v>
      </c>
      <c r="D13" s="11">
        <v>2.4000000000000001E-4</v>
      </c>
      <c r="E13" s="12">
        <v>4.2000000000000002E-4</v>
      </c>
    </row>
    <row r="14" spans="1:8" x14ac:dyDescent="0.2">
      <c r="A14" s="13" t="s">
        <v>10</v>
      </c>
      <c r="B14" s="14">
        <v>1</v>
      </c>
      <c r="C14" s="15">
        <v>1</v>
      </c>
      <c r="D14" s="16">
        <v>1.2800000000000001E-3</v>
      </c>
      <c r="E14" s="17">
        <v>1.6900000000000001E-3</v>
      </c>
    </row>
    <row r="15" spans="1:8" x14ac:dyDescent="0.2">
      <c r="A15" s="13" t="s">
        <v>11</v>
      </c>
      <c r="B15" s="14">
        <v>3</v>
      </c>
      <c r="C15" s="15">
        <v>3</v>
      </c>
      <c r="D15" s="16">
        <v>6.0800000000000003E-3</v>
      </c>
      <c r="E15" s="17">
        <v>6.3299999999999997E-3</v>
      </c>
    </row>
    <row r="16" spans="1:8" x14ac:dyDescent="0.2">
      <c r="A16" s="13" t="s">
        <v>12</v>
      </c>
      <c r="B16" s="14">
        <v>13</v>
      </c>
      <c r="C16" s="15">
        <v>11</v>
      </c>
      <c r="D16" s="16">
        <v>2.6009999999999998E-2</v>
      </c>
      <c r="E16" s="17">
        <v>2.1870000000000001E-2</v>
      </c>
    </row>
    <row r="17" spans="1:11" x14ac:dyDescent="0.2">
      <c r="A17" s="13" t="s">
        <v>13</v>
      </c>
      <c r="B17" s="14">
        <v>53</v>
      </c>
      <c r="C17" s="15">
        <v>36</v>
      </c>
      <c r="D17" s="16">
        <v>0.10045</v>
      </c>
      <c r="E17" s="17">
        <v>6.9889999999999994E-2</v>
      </c>
    </row>
    <row r="18" spans="1:11" x14ac:dyDescent="0.2">
      <c r="A18" s="13" t="s">
        <v>14</v>
      </c>
      <c r="B18" s="14">
        <v>177</v>
      </c>
      <c r="C18" s="15">
        <v>103</v>
      </c>
      <c r="D18" s="16">
        <v>0.35014000000000001</v>
      </c>
      <c r="E18" s="17">
        <v>0.20649999999999999</v>
      </c>
    </row>
    <row r="19" spans="1:11" x14ac:dyDescent="0.2">
      <c r="A19" s="13" t="s">
        <v>15</v>
      </c>
      <c r="B19" s="14">
        <v>554</v>
      </c>
      <c r="C19" s="15">
        <v>283</v>
      </c>
      <c r="D19" s="16">
        <v>1.10114</v>
      </c>
      <c r="E19" s="17">
        <v>0.56415999999999999</v>
      </c>
    </row>
    <row r="20" spans="1:11" x14ac:dyDescent="0.2">
      <c r="A20" s="13" t="s">
        <v>16</v>
      </c>
      <c r="B20" s="14">
        <v>1749</v>
      </c>
      <c r="C20" s="15">
        <v>800</v>
      </c>
      <c r="D20" s="16">
        <v>3.1218900000000001</v>
      </c>
      <c r="E20" s="17">
        <v>1.42472</v>
      </c>
    </row>
    <row r="21" spans="1:11" x14ac:dyDescent="0.2">
      <c r="A21" s="13" t="s">
        <v>17</v>
      </c>
      <c r="B21" s="14">
        <v>5207</v>
      </c>
      <c r="C21" s="15">
        <v>2135</v>
      </c>
      <c r="D21" s="16">
        <v>7.9664400000000004</v>
      </c>
      <c r="E21" s="17">
        <v>3.3239200000000002</v>
      </c>
    </row>
    <row r="22" spans="1:11" x14ac:dyDescent="0.2">
      <c r="A22" s="13" t="s">
        <v>18</v>
      </c>
      <c r="B22" s="14">
        <v>11958</v>
      </c>
      <c r="C22" s="15">
        <v>4602</v>
      </c>
      <c r="D22" s="16">
        <v>18.247450000000001</v>
      </c>
      <c r="E22" s="17">
        <v>7.15768</v>
      </c>
    </row>
    <row r="23" spans="1:11" x14ac:dyDescent="0.2">
      <c r="A23" s="13" t="s">
        <v>19</v>
      </c>
      <c r="B23" s="14">
        <v>22467</v>
      </c>
      <c r="C23" s="15">
        <v>8458</v>
      </c>
      <c r="D23" s="16">
        <v>37.379950000000001</v>
      </c>
      <c r="E23" s="17">
        <v>14.207649999999999</v>
      </c>
    </row>
    <row r="24" spans="1:11" x14ac:dyDescent="0.2">
      <c r="A24" s="13" t="s">
        <v>20</v>
      </c>
      <c r="B24" s="14">
        <v>37326</v>
      </c>
      <c r="C24" s="15">
        <v>14101</v>
      </c>
      <c r="D24" s="16">
        <v>68.242900000000006</v>
      </c>
      <c r="E24" s="17">
        <v>25.955010000000001</v>
      </c>
    </row>
    <row r="25" spans="1:11" x14ac:dyDescent="0.2">
      <c r="A25" s="13" t="s">
        <v>21</v>
      </c>
      <c r="B25" s="14">
        <v>61381</v>
      </c>
      <c r="C25" s="15">
        <v>23978</v>
      </c>
      <c r="D25" s="16">
        <v>110.90604</v>
      </c>
      <c r="E25" s="17">
        <v>43.57929</v>
      </c>
    </row>
    <row r="26" spans="1:11" x14ac:dyDescent="0.2">
      <c r="A26" s="13" t="s">
        <v>22</v>
      </c>
      <c r="B26" s="14">
        <v>62900</v>
      </c>
      <c r="C26" s="15">
        <v>26878</v>
      </c>
      <c r="D26" s="16">
        <v>160.98281</v>
      </c>
      <c r="E26" s="17">
        <v>67.221980000000002</v>
      </c>
    </row>
    <row r="27" spans="1:11" x14ac:dyDescent="0.2">
      <c r="A27" s="13" t="s">
        <v>23</v>
      </c>
      <c r="B27" s="14">
        <v>63667</v>
      </c>
      <c r="C27" s="15">
        <v>31949</v>
      </c>
      <c r="D27" s="16">
        <v>210.43911</v>
      </c>
      <c r="E27" s="17">
        <v>95.375720000000001</v>
      </c>
      <c r="J27" s="18"/>
      <c r="K27" s="18"/>
    </row>
    <row r="28" spans="1:11" x14ac:dyDescent="0.2">
      <c r="A28" s="13" t="s">
        <v>24</v>
      </c>
      <c r="B28" s="14">
        <v>54893</v>
      </c>
      <c r="C28" s="15">
        <v>34987</v>
      </c>
      <c r="D28" s="16">
        <v>250.52842000000001</v>
      </c>
      <c r="E28" s="17">
        <v>124.85898</v>
      </c>
      <c r="J28" s="18"/>
      <c r="K28" s="18"/>
    </row>
    <row r="29" spans="1:11" x14ac:dyDescent="0.2">
      <c r="A29" s="13" t="s">
        <v>25</v>
      </c>
      <c r="B29" s="14">
        <v>38255</v>
      </c>
      <c r="C29" s="15">
        <v>33558</v>
      </c>
      <c r="D29" s="16">
        <v>274.52506</v>
      </c>
      <c r="E29" s="17">
        <v>151.51868999999999</v>
      </c>
      <c r="H29" t="s">
        <v>26</v>
      </c>
      <c r="J29" s="18"/>
      <c r="K29" s="18"/>
    </row>
    <row r="30" spans="1:11" x14ac:dyDescent="0.2">
      <c r="A30" s="4" t="s">
        <v>27</v>
      </c>
      <c r="B30" s="19">
        <v>24897</v>
      </c>
      <c r="C30" s="20">
        <v>37095</v>
      </c>
      <c r="D30" s="21">
        <v>279.85419000000002</v>
      </c>
      <c r="E30" s="22">
        <v>170.35227</v>
      </c>
      <c r="J30" s="18"/>
      <c r="K30" s="18"/>
    </row>
    <row r="31" spans="1:11" x14ac:dyDescent="0.2">
      <c r="A31" s="23" t="s">
        <v>28</v>
      </c>
      <c r="B31" s="24">
        <v>385499</v>
      </c>
      <c r="C31" s="25">
        <v>218976</v>
      </c>
      <c r="D31" s="26">
        <v>46.764069999999997</v>
      </c>
      <c r="E31" s="27">
        <v>26.0304</v>
      </c>
      <c r="J31" s="18"/>
      <c r="K31" s="18"/>
    </row>
    <row r="32" spans="1:11" x14ac:dyDescent="0.2">
      <c r="A32" s="28" t="s">
        <v>29</v>
      </c>
      <c r="B32" s="14">
        <v>4</v>
      </c>
      <c r="C32" s="15">
        <v>4</v>
      </c>
      <c r="D32" s="16">
        <v>2.5999999999999999E-3</v>
      </c>
      <c r="E32" s="17">
        <v>2.8800000000000002E-3</v>
      </c>
      <c r="J32" s="18"/>
      <c r="K32" s="18"/>
    </row>
    <row r="33" spans="1:11" x14ac:dyDescent="0.2">
      <c r="A33" s="28" t="s">
        <v>30</v>
      </c>
      <c r="B33" s="14">
        <v>140884</v>
      </c>
      <c r="C33" s="15">
        <v>54505</v>
      </c>
      <c r="D33" s="16">
        <v>25.087779999999999</v>
      </c>
      <c r="E33" s="17">
        <v>9.8417899999999996</v>
      </c>
      <c r="J33" s="18"/>
      <c r="K33" s="18"/>
    </row>
    <row r="34" spans="1:11" x14ac:dyDescent="0.2">
      <c r="A34" s="29" t="s">
        <v>31</v>
      </c>
      <c r="B34" s="19">
        <v>244611</v>
      </c>
      <c r="C34" s="20">
        <v>164467</v>
      </c>
      <c r="D34" s="21">
        <v>214.44182000000001</v>
      </c>
      <c r="E34" s="22">
        <v>113.09316</v>
      </c>
      <c r="J34" s="18"/>
      <c r="K34" s="18"/>
    </row>
    <row r="35" spans="1:11" x14ac:dyDescent="0.2">
      <c r="C35" s="30"/>
      <c r="J35" s="18"/>
      <c r="K35" s="18"/>
    </row>
    <row r="36" spans="1:11" x14ac:dyDescent="0.2">
      <c r="A36" t="s">
        <v>32</v>
      </c>
      <c r="J36" s="18"/>
      <c r="K36" s="18"/>
    </row>
    <row r="37" spans="1:11" x14ac:dyDescent="0.2">
      <c r="A37" s="31" t="s">
        <v>33</v>
      </c>
      <c r="J37" s="18"/>
      <c r="K37" s="18"/>
    </row>
    <row r="38" spans="1:11" x14ac:dyDescent="0.2">
      <c r="A38" s="31"/>
      <c r="J38" s="18"/>
      <c r="K38" s="18"/>
    </row>
    <row r="39" spans="1:11" x14ac:dyDescent="0.2">
      <c r="A39" s="31"/>
      <c r="J39" s="18"/>
      <c r="K39" s="18"/>
    </row>
    <row r="40" spans="1:11" x14ac:dyDescent="0.2">
      <c r="A40" s="31"/>
      <c r="J40" s="18"/>
      <c r="K40" s="18"/>
    </row>
    <row r="41" spans="1:11" x14ac:dyDescent="0.2">
      <c r="J41" s="18"/>
      <c r="K41" s="18"/>
    </row>
    <row r="42" spans="1:11" ht="12.75" customHeight="1" x14ac:dyDescent="0.2">
      <c r="A42" s="86" t="s">
        <v>34</v>
      </c>
      <c r="B42" s="86"/>
      <c r="C42" s="86"/>
      <c r="D42" s="86"/>
      <c r="E42" s="86"/>
      <c r="H42" s="94" t="s">
        <v>35</v>
      </c>
      <c r="J42" s="18"/>
      <c r="K42" s="18"/>
    </row>
    <row r="43" spans="1:11" ht="12.75" customHeight="1" x14ac:dyDescent="0.2">
      <c r="A43" s="86"/>
      <c r="B43" s="86"/>
      <c r="C43" s="86"/>
      <c r="D43" s="86"/>
      <c r="E43" s="86"/>
      <c r="H43" s="94"/>
      <c r="J43" s="18"/>
      <c r="K43" s="18"/>
    </row>
    <row r="44" spans="1:11" x14ac:dyDescent="0.2">
      <c r="H44" s="94"/>
      <c r="J44" s="18"/>
      <c r="K44" s="18"/>
    </row>
    <row r="45" spans="1:11" x14ac:dyDescent="0.2">
      <c r="A45" s="3"/>
      <c r="B45" s="92" t="s">
        <v>4</v>
      </c>
      <c r="C45" s="92"/>
      <c r="D45" s="93" t="s">
        <v>5</v>
      </c>
      <c r="E45" s="93"/>
      <c r="H45" s="94"/>
      <c r="J45" s="18"/>
      <c r="K45" s="18"/>
    </row>
    <row r="46" spans="1:11" x14ac:dyDescent="0.2">
      <c r="A46" s="4" t="s">
        <v>6</v>
      </c>
      <c r="B46" s="5" t="s">
        <v>7</v>
      </c>
      <c r="C46" s="6" t="s">
        <v>8</v>
      </c>
      <c r="D46" s="7" t="s">
        <v>7</v>
      </c>
      <c r="E46" s="6" t="s">
        <v>8</v>
      </c>
      <c r="J46" s="18"/>
      <c r="K46" s="18"/>
    </row>
    <row r="47" spans="1:11" x14ac:dyDescent="0.2">
      <c r="A47" s="8" t="s">
        <v>9</v>
      </c>
      <c r="B47" s="9">
        <v>0</v>
      </c>
      <c r="C47" s="10">
        <v>0</v>
      </c>
      <c r="D47" s="11">
        <v>9.8999999999999999E-4</v>
      </c>
      <c r="E47" s="12">
        <v>5.9999999999999995E-4</v>
      </c>
      <c r="J47" s="18"/>
      <c r="K47" s="18"/>
    </row>
    <row r="48" spans="1:11" x14ac:dyDescent="0.2">
      <c r="A48" s="13" t="s">
        <v>10</v>
      </c>
      <c r="B48" s="14">
        <v>2</v>
      </c>
      <c r="C48" s="15">
        <v>1</v>
      </c>
      <c r="D48" s="16">
        <v>3.1199999999999999E-3</v>
      </c>
      <c r="E48" s="17">
        <v>1.89E-3</v>
      </c>
      <c r="J48" s="18"/>
      <c r="K48" s="18"/>
    </row>
    <row r="49" spans="1:11" x14ac:dyDescent="0.2">
      <c r="A49" s="13" t="s">
        <v>11</v>
      </c>
      <c r="B49" s="14">
        <v>5</v>
      </c>
      <c r="C49" s="15">
        <v>3</v>
      </c>
      <c r="D49" s="16">
        <v>9.1999999999999998E-3</v>
      </c>
      <c r="E49" s="17">
        <v>5.5799999999999999E-3</v>
      </c>
      <c r="J49" s="18"/>
      <c r="K49" s="18"/>
    </row>
    <row r="50" spans="1:11" x14ac:dyDescent="0.2">
      <c r="A50" s="13" t="s">
        <v>12</v>
      </c>
      <c r="B50" s="14">
        <v>13</v>
      </c>
      <c r="C50" s="15">
        <v>7</v>
      </c>
      <c r="D50" s="16">
        <v>2.5250000000000002E-2</v>
      </c>
      <c r="E50" s="17">
        <v>1.5310000000000001E-2</v>
      </c>
      <c r="J50" s="18"/>
      <c r="K50" s="18"/>
    </row>
    <row r="51" spans="1:11" x14ac:dyDescent="0.2">
      <c r="A51" s="13" t="s">
        <v>13</v>
      </c>
      <c r="B51" s="14">
        <v>34</v>
      </c>
      <c r="C51" s="15">
        <v>20</v>
      </c>
      <c r="D51" s="16">
        <v>6.4530000000000004E-2</v>
      </c>
      <c r="E51" s="17">
        <v>3.9120000000000002E-2</v>
      </c>
      <c r="J51" s="18"/>
      <c r="K51" s="18"/>
    </row>
    <row r="52" spans="1:11" x14ac:dyDescent="0.2">
      <c r="A52" s="13" t="s">
        <v>14</v>
      </c>
      <c r="B52" s="14">
        <v>78</v>
      </c>
      <c r="C52" s="15">
        <v>47</v>
      </c>
      <c r="D52" s="16">
        <v>0.15359999999999999</v>
      </c>
      <c r="E52" s="17">
        <v>9.3130000000000004E-2</v>
      </c>
      <c r="J52" s="18"/>
      <c r="K52" s="18"/>
    </row>
    <row r="53" spans="1:11" x14ac:dyDescent="0.2">
      <c r="A53" s="13" t="s">
        <v>15</v>
      </c>
      <c r="B53" s="14">
        <v>172</v>
      </c>
      <c r="C53" s="15">
        <v>104</v>
      </c>
      <c r="D53" s="16">
        <v>0.34042</v>
      </c>
      <c r="E53" s="17">
        <v>0.20648</v>
      </c>
      <c r="J53" s="18"/>
      <c r="K53" s="18"/>
    </row>
    <row r="54" spans="1:11" x14ac:dyDescent="0.2">
      <c r="A54" s="13" t="s">
        <v>16</v>
      </c>
      <c r="B54" s="14">
        <v>384</v>
      </c>
      <c r="C54" s="15">
        <v>234</v>
      </c>
      <c r="D54" s="16">
        <v>0.70186999999999999</v>
      </c>
      <c r="E54" s="17">
        <v>0.42623</v>
      </c>
      <c r="J54" s="18"/>
      <c r="K54" s="18"/>
    </row>
    <row r="55" spans="1:11" x14ac:dyDescent="0.2">
      <c r="A55" s="13" t="s">
        <v>17</v>
      </c>
      <c r="B55" s="14">
        <v>875</v>
      </c>
      <c r="C55" s="15">
        <v>525</v>
      </c>
      <c r="D55" s="16">
        <v>1.3440799999999999</v>
      </c>
      <c r="E55" s="17">
        <v>0.81877</v>
      </c>
      <c r="J55" s="18"/>
      <c r="K55" s="18"/>
    </row>
    <row r="56" spans="1:11" x14ac:dyDescent="0.2">
      <c r="A56" s="13" t="s">
        <v>18</v>
      </c>
      <c r="B56" s="14">
        <v>1562</v>
      </c>
      <c r="C56" s="15">
        <v>940</v>
      </c>
      <c r="D56" s="16">
        <v>2.3842300000000001</v>
      </c>
      <c r="E56" s="17">
        <v>1.4622200000000001</v>
      </c>
      <c r="J56" s="18"/>
      <c r="K56" s="18"/>
    </row>
    <row r="57" spans="1:11" x14ac:dyDescent="0.2">
      <c r="A57" s="13" t="s">
        <v>19</v>
      </c>
      <c r="B57" s="14">
        <v>2365</v>
      </c>
      <c r="C57" s="15">
        <v>1456</v>
      </c>
      <c r="D57" s="16">
        <v>3.9032200000000001</v>
      </c>
      <c r="E57" s="17">
        <v>2.4245800000000002</v>
      </c>
      <c r="J57" s="18"/>
      <c r="K57" s="18"/>
    </row>
    <row r="58" spans="1:11" x14ac:dyDescent="0.2">
      <c r="A58" s="13" t="s">
        <v>20</v>
      </c>
      <c r="B58" s="14">
        <v>3234</v>
      </c>
      <c r="C58" s="15">
        <v>2039</v>
      </c>
      <c r="D58" s="16">
        <v>5.8763800000000002</v>
      </c>
      <c r="E58" s="17">
        <v>3.7269299999999999</v>
      </c>
      <c r="J58" s="18"/>
      <c r="K58" s="18"/>
    </row>
    <row r="59" spans="1:11" x14ac:dyDescent="0.2">
      <c r="A59" s="13" t="s">
        <v>21</v>
      </c>
      <c r="B59" s="14">
        <v>4428</v>
      </c>
      <c r="C59" s="15">
        <v>2875</v>
      </c>
      <c r="D59" s="16">
        <v>8.1260100000000008</v>
      </c>
      <c r="E59" s="17">
        <v>5.3035100000000002</v>
      </c>
      <c r="J59" s="18"/>
      <c r="K59" s="18"/>
    </row>
    <row r="60" spans="1:11" x14ac:dyDescent="0.2">
      <c r="A60" s="13" t="s">
        <v>22</v>
      </c>
      <c r="B60" s="14">
        <v>4265</v>
      </c>
      <c r="C60" s="15">
        <v>2936</v>
      </c>
      <c r="D60" s="16">
        <v>10.355029999999999</v>
      </c>
      <c r="E60" s="17">
        <v>6.9835500000000001</v>
      </c>
      <c r="J60" s="18"/>
      <c r="K60" s="18"/>
    </row>
    <row r="61" spans="1:11" x14ac:dyDescent="0.2">
      <c r="A61" s="13" t="s">
        <v>23</v>
      </c>
      <c r="B61" s="14">
        <v>3756</v>
      </c>
      <c r="C61" s="15">
        <v>2874</v>
      </c>
      <c r="D61" s="16">
        <v>12.261189999999999</v>
      </c>
      <c r="E61" s="17">
        <v>8.5192800000000002</v>
      </c>
      <c r="J61" s="18"/>
      <c r="K61" s="18"/>
    </row>
    <row r="62" spans="1:11" x14ac:dyDescent="0.2">
      <c r="A62" s="13" t="s">
        <v>24</v>
      </c>
      <c r="B62" s="14">
        <v>3026</v>
      </c>
      <c r="C62" s="15">
        <v>2715</v>
      </c>
      <c r="D62" s="16">
        <v>13.6431</v>
      </c>
      <c r="E62" s="17">
        <v>9.6581899999999994</v>
      </c>
      <c r="J62" s="18"/>
      <c r="K62" s="18"/>
    </row>
    <row r="63" spans="1:11" x14ac:dyDescent="0.2">
      <c r="A63" s="13" t="s">
        <v>25</v>
      </c>
      <c r="B63" s="14">
        <v>2046</v>
      </c>
      <c r="C63" s="15">
        <v>2278</v>
      </c>
      <c r="D63" s="16">
        <v>14.419280000000001</v>
      </c>
      <c r="E63" s="17">
        <v>10.22259</v>
      </c>
      <c r="J63" s="18"/>
      <c r="K63" s="18"/>
    </row>
    <row r="64" spans="1:11" x14ac:dyDescent="0.2">
      <c r="A64" s="4" t="s">
        <v>27</v>
      </c>
      <c r="B64" s="19">
        <v>1335</v>
      </c>
      <c r="C64" s="20">
        <v>2251</v>
      </c>
      <c r="D64" s="21">
        <v>14.605090000000001</v>
      </c>
      <c r="E64" s="22">
        <v>10.19885</v>
      </c>
      <c r="H64" s="18"/>
      <c r="J64" s="18"/>
      <c r="K64" s="18"/>
    </row>
    <row r="65" spans="1:11" x14ac:dyDescent="0.2">
      <c r="A65" s="23" t="s">
        <v>28</v>
      </c>
      <c r="B65" s="24">
        <v>27579</v>
      </c>
      <c r="C65" s="25">
        <v>21304</v>
      </c>
      <c r="D65" s="26">
        <v>3.3375499999999998</v>
      </c>
      <c r="E65" s="27">
        <v>2.52725</v>
      </c>
      <c r="H65" t="s">
        <v>26</v>
      </c>
      <c r="J65" s="18"/>
      <c r="K65" s="18"/>
    </row>
    <row r="66" spans="1:11" x14ac:dyDescent="0.2">
      <c r="A66" s="28" t="s">
        <v>29</v>
      </c>
      <c r="B66" s="14">
        <v>7</v>
      </c>
      <c r="C66" s="15">
        <v>4</v>
      </c>
      <c r="D66" s="16">
        <v>4.5500000000000002E-3</v>
      </c>
      <c r="E66" s="17">
        <v>2.7599999999999999E-3</v>
      </c>
      <c r="J66" s="18"/>
      <c r="K66" s="18"/>
    </row>
    <row r="67" spans="1:11" x14ac:dyDescent="0.2">
      <c r="A67" s="28" t="s">
        <v>30</v>
      </c>
      <c r="B67" s="14">
        <v>13145</v>
      </c>
      <c r="C67" s="15">
        <v>8247</v>
      </c>
      <c r="D67" s="16">
        <v>2.34491</v>
      </c>
      <c r="E67" s="17">
        <v>1.49132</v>
      </c>
      <c r="J67" s="18"/>
      <c r="K67" s="18"/>
    </row>
    <row r="68" spans="1:11" x14ac:dyDescent="0.2">
      <c r="A68" s="29" t="s">
        <v>31</v>
      </c>
      <c r="B68" s="19">
        <v>14428</v>
      </c>
      <c r="C68" s="20">
        <v>13054</v>
      </c>
      <c r="D68" s="21">
        <v>12.29687</v>
      </c>
      <c r="E68" s="22">
        <v>8.8057499999999997</v>
      </c>
      <c r="J68" s="18"/>
      <c r="K68" s="18"/>
    </row>
    <row r="69" spans="1:11" x14ac:dyDescent="0.2">
      <c r="A69" s="30"/>
      <c r="C69" s="30"/>
      <c r="H69" s="30"/>
      <c r="J69" s="18"/>
      <c r="K69" s="18"/>
    </row>
    <row r="70" spans="1:11" x14ac:dyDescent="0.2">
      <c r="A70" t="s">
        <v>32</v>
      </c>
      <c r="H70" s="30"/>
      <c r="J70" s="18"/>
      <c r="K70" s="18"/>
    </row>
    <row r="71" spans="1:11" x14ac:dyDescent="0.2">
      <c r="A71" s="31" t="s">
        <v>33</v>
      </c>
      <c r="H71" s="30"/>
      <c r="J71" s="18"/>
      <c r="K71" s="18"/>
    </row>
    <row r="72" spans="1:11" x14ac:dyDescent="0.2">
      <c r="A72" s="30"/>
      <c r="H72" s="30"/>
      <c r="J72" s="18"/>
      <c r="K72" s="18"/>
    </row>
    <row r="73" spans="1:11" x14ac:dyDescent="0.2">
      <c r="A73" s="30"/>
      <c r="H73" s="30"/>
      <c r="J73" s="18"/>
      <c r="K73" s="18"/>
    </row>
    <row r="74" spans="1:11" x14ac:dyDescent="0.2">
      <c r="A74" s="30"/>
      <c r="H74" s="30"/>
      <c r="J74" s="18"/>
      <c r="K74" s="18"/>
    </row>
    <row r="75" spans="1:11" x14ac:dyDescent="0.2">
      <c r="H75" s="30"/>
      <c r="I75" s="30"/>
      <c r="J75" s="18"/>
      <c r="K75" s="18"/>
    </row>
    <row r="76" spans="1:11" ht="12" customHeight="1" x14ac:dyDescent="0.2">
      <c r="A76" s="86" t="s">
        <v>36</v>
      </c>
      <c r="B76" s="86"/>
      <c r="C76" s="86"/>
      <c r="D76" s="86"/>
      <c r="E76" s="86"/>
    </row>
    <row r="77" spans="1:11" ht="12" customHeight="1" x14ac:dyDescent="0.2">
      <c r="A77" s="86"/>
      <c r="B77" s="86"/>
      <c r="C77" s="86"/>
      <c r="D77" s="86"/>
      <c r="E77" s="86"/>
    </row>
    <row r="78" spans="1:11" ht="12" customHeight="1" x14ac:dyDescent="0.2">
      <c r="B78" s="30"/>
      <c r="C78" s="30"/>
      <c r="D78" s="32"/>
      <c r="E78" s="32"/>
    </row>
    <row r="79" spans="1:11" x14ac:dyDescent="0.2">
      <c r="A79" s="3"/>
      <c r="B79" s="87" t="s">
        <v>37</v>
      </c>
      <c r="C79" s="88"/>
      <c r="D79" s="89" t="s">
        <v>38</v>
      </c>
      <c r="E79" s="90"/>
    </row>
    <row r="80" spans="1:11" x14ac:dyDescent="0.2">
      <c r="A80" s="29" t="s">
        <v>6</v>
      </c>
      <c r="B80" s="33" t="s">
        <v>7</v>
      </c>
      <c r="C80" s="33" t="s">
        <v>8</v>
      </c>
      <c r="D80" s="73" t="s">
        <v>7</v>
      </c>
      <c r="E80" s="74" t="s">
        <v>8</v>
      </c>
    </row>
    <row r="81" spans="1:11" x14ac:dyDescent="0.2">
      <c r="A81" s="28" t="s">
        <v>39</v>
      </c>
      <c r="B81" s="9">
        <v>0</v>
      </c>
      <c r="C81" s="75">
        <v>0</v>
      </c>
      <c r="D81" s="78">
        <v>0</v>
      </c>
      <c r="E81" s="79">
        <v>0</v>
      </c>
      <c r="J81" s="18"/>
      <c r="K81" s="18"/>
    </row>
    <row r="82" spans="1:11" x14ac:dyDescent="0.2">
      <c r="A82" s="34" t="s">
        <v>40</v>
      </c>
      <c r="B82" s="14">
        <v>0</v>
      </c>
      <c r="C82" s="76">
        <v>1</v>
      </c>
      <c r="D82" s="80">
        <v>0</v>
      </c>
      <c r="E82" s="81">
        <v>0.27764281252169082</v>
      </c>
      <c r="J82" s="18"/>
      <c r="K82" s="18"/>
    </row>
    <row r="83" spans="1:11" x14ac:dyDescent="0.2">
      <c r="A83" s="34" t="s">
        <v>10</v>
      </c>
      <c r="B83" s="14">
        <v>0</v>
      </c>
      <c r="C83" s="76">
        <v>0</v>
      </c>
      <c r="D83" s="80">
        <v>0</v>
      </c>
      <c r="E83" s="81">
        <v>0</v>
      </c>
      <c r="J83" s="18"/>
      <c r="K83" s="18"/>
    </row>
    <row r="84" spans="1:11" x14ac:dyDescent="0.2">
      <c r="A84" s="35" t="s">
        <v>11</v>
      </c>
      <c r="B84" s="14">
        <v>1</v>
      </c>
      <c r="C84" s="76">
        <v>0</v>
      </c>
      <c r="D84" s="80">
        <v>0.19322570017747781</v>
      </c>
      <c r="E84" s="81">
        <v>0</v>
      </c>
      <c r="H84" s="30"/>
      <c r="I84" s="30"/>
      <c r="J84" s="18"/>
      <c r="K84" s="18"/>
    </row>
    <row r="85" spans="1:11" x14ac:dyDescent="0.2">
      <c r="A85" s="28" t="s">
        <v>12</v>
      </c>
      <c r="B85" s="14">
        <v>1</v>
      </c>
      <c r="C85" s="76">
        <v>0</v>
      </c>
      <c r="D85" s="80">
        <v>0.19630109840279611</v>
      </c>
      <c r="E85" s="81">
        <v>0</v>
      </c>
      <c r="J85" s="18"/>
      <c r="K85" s="18"/>
    </row>
    <row r="86" spans="1:11" x14ac:dyDescent="0.2">
      <c r="A86" s="28" t="s">
        <v>13</v>
      </c>
      <c r="B86" s="14">
        <v>0</v>
      </c>
      <c r="C86" s="76">
        <v>0</v>
      </c>
      <c r="D86" s="80">
        <v>0</v>
      </c>
      <c r="E86" s="81">
        <v>0</v>
      </c>
      <c r="J86" s="18"/>
      <c r="K86" s="18"/>
    </row>
    <row r="87" spans="1:11" x14ac:dyDescent="0.2">
      <c r="A87" s="28" t="s">
        <v>14</v>
      </c>
      <c r="B87" s="14">
        <v>5</v>
      </c>
      <c r="C87" s="76">
        <v>0</v>
      </c>
      <c r="D87" s="80">
        <v>0.97560118984321109</v>
      </c>
      <c r="E87" s="81">
        <v>0</v>
      </c>
      <c r="J87" s="18"/>
      <c r="K87" s="18"/>
    </row>
    <row r="88" spans="1:11" x14ac:dyDescent="0.2">
      <c r="A88" s="28" t="s">
        <v>15</v>
      </c>
      <c r="B88" s="14">
        <v>9</v>
      </c>
      <c r="C88" s="76">
        <v>2</v>
      </c>
      <c r="D88" s="80">
        <v>1.7811782890199264</v>
      </c>
      <c r="E88" s="81">
        <v>0.39676202511305236</v>
      </c>
      <c r="J88" s="18"/>
      <c r="K88" s="18"/>
    </row>
    <row r="89" spans="1:11" x14ac:dyDescent="0.2">
      <c r="A89" s="28" t="s">
        <v>16</v>
      </c>
      <c r="B89" s="14">
        <v>24</v>
      </c>
      <c r="C89" s="76">
        <v>4</v>
      </c>
      <c r="D89" s="80">
        <v>4.5750450355995689</v>
      </c>
      <c r="E89" s="81">
        <v>0.75942541872819025</v>
      </c>
      <c r="J89" s="18"/>
      <c r="K89" s="18"/>
    </row>
    <row r="90" spans="1:11" x14ac:dyDescent="0.2">
      <c r="A90" s="28" t="s">
        <v>17</v>
      </c>
      <c r="B90" s="14">
        <v>61</v>
      </c>
      <c r="C90" s="76">
        <v>22</v>
      </c>
      <c r="D90" s="80">
        <v>9.4918144770399238</v>
      </c>
      <c r="E90" s="81">
        <v>3.4552486404774525</v>
      </c>
      <c r="J90" s="18"/>
      <c r="K90" s="18"/>
    </row>
    <row r="91" spans="1:11" x14ac:dyDescent="0.2">
      <c r="A91" s="28" t="s">
        <v>18</v>
      </c>
      <c r="B91" s="14">
        <v>109</v>
      </c>
      <c r="C91" s="76">
        <v>31</v>
      </c>
      <c r="D91" s="80">
        <v>16.676853827376203</v>
      </c>
      <c r="E91" s="81">
        <v>4.8357106310758367</v>
      </c>
      <c r="J91" s="18"/>
      <c r="K91" s="18"/>
    </row>
    <row r="92" spans="1:11" x14ac:dyDescent="0.2">
      <c r="A92" s="28" t="s">
        <v>19</v>
      </c>
      <c r="B92" s="14">
        <v>197</v>
      </c>
      <c r="C92" s="76">
        <v>45</v>
      </c>
      <c r="D92" s="80">
        <v>32.016381986315842</v>
      </c>
      <c r="E92" s="81">
        <v>7.3726135259606105</v>
      </c>
      <c r="J92" s="18"/>
      <c r="K92" s="18"/>
    </row>
    <row r="93" spans="1:11" x14ac:dyDescent="0.2">
      <c r="A93" s="28" t="s">
        <v>20</v>
      </c>
      <c r="B93" s="14">
        <v>289</v>
      </c>
      <c r="C93" s="76">
        <v>83</v>
      </c>
      <c r="D93" s="80">
        <v>51.97995983693761</v>
      </c>
      <c r="E93" s="81">
        <v>14.985303569752075</v>
      </c>
      <c r="J93" s="18"/>
      <c r="K93" s="18"/>
    </row>
    <row r="94" spans="1:11" x14ac:dyDescent="0.2">
      <c r="A94" s="28" t="s">
        <v>21</v>
      </c>
      <c r="B94" s="14">
        <v>448</v>
      </c>
      <c r="C94" s="76">
        <v>140</v>
      </c>
      <c r="D94" s="80">
        <v>84.273493822922205</v>
      </c>
      <c r="E94" s="81">
        <v>26.437990637174458</v>
      </c>
      <c r="J94" s="18"/>
      <c r="K94" s="18"/>
    </row>
    <row r="95" spans="1:11" x14ac:dyDescent="0.2">
      <c r="A95" s="28" t="s">
        <v>22</v>
      </c>
      <c r="B95" s="14">
        <v>605</v>
      </c>
      <c r="C95" s="76">
        <v>207</v>
      </c>
      <c r="D95" s="80">
        <v>134.50721447786745</v>
      </c>
      <c r="E95" s="81">
        <v>45.182202141243494</v>
      </c>
      <c r="J95" s="18"/>
      <c r="K95" s="18"/>
    </row>
    <row r="96" spans="1:11" x14ac:dyDescent="0.2">
      <c r="A96" s="28" t="s">
        <v>23</v>
      </c>
      <c r="B96" s="14">
        <v>678</v>
      </c>
      <c r="C96" s="76">
        <v>296</v>
      </c>
      <c r="D96" s="80">
        <v>215.12814085499159</v>
      </c>
      <c r="E96" s="81">
        <v>86.170381551387095</v>
      </c>
    </row>
    <row r="97" spans="1:9" x14ac:dyDescent="0.2">
      <c r="A97" s="28" t="s">
        <v>24</v>
      </c>
      <c r="B97" s="14">
        <v>893</v>
      </c>
      <c r="C97" s="76">
        <v>475</v>
      </c>
      <c r="D97" s="80">
        <v>393.6148877227858</v>
      </c>
      <c r="E97" s="81">
        <v>168.16183186649013</v>
      </c>
    </row>
    <row r="98" spans="1:9" x14ac:dyDescent="0.2">
      <c r="A98" s="28" t="s">
        <v>25</v>
      </c>
      <c r="B98" s="14">
        <v>1053</v>
      </c>
      <c r="C98" s="76">
        <v>767</v>
      </c>
      <c r="D98" s="80">
        <v>716.0440098464552</v>
      </c>
      <c r="E98" s="81">
        <v>339.13368366830338</v>
      </c>
    </row>
    <row r="99" spans="1:9" x14ac:dyDescent="0.2">
      <c r="A99" s="28" t="s">
        <v>27</v>
      </c>
      <c r="B99" s="14">
        <v>1318</v>
      </c>
      <c r="C99" s="76">
        <v>1956</v>
      </c>
      <c r="D99" s="80">
        <v>1375.6321071281332</v>
      </c>
      <c r="E99" s="81">
        <v>867.8502736434848</v>
      </c>
      <c r="H99" s="36"/>
    </row>
    <row r="100" spans="1:9" x14ac:dyDescent="0.2">
      <c r="A100" s="23" t="s">
        <v>28</v>
      </c>
      <c r="B100" s="24">
        <v>5691</v>
      </c>
      <c r="C100" s="77">
        <v>4029</v>
      </c>
      <c r="D100" s="82">
        <v>68.871819451030731</v>
      </c>
      <c r="E100" s="83">
        <v>47.794178268133052</v>
      </c>
    </row>
    <row r="101" spans="1:9" x14ac:dyDescent="0.2">
      <c r="A101" s="28" t="s">
        <v>29</v>
      </c>
      <c r="B101" s="14">
        <v>1</v>
      </c>
      <c r="C101" s="76">
        <v>1</v>
      </c>
      <c r="D101" s="80">
        <v>6.7702904759277246E-2</v>
      </c>
      <c r="E101" s="81">
        <v>7.0909463506090065E-2</v>
      </c>
      <c r="H101" s="36"/>
    </row>
    <row r="102" spans="1:9" x14ac:dyDescent="0.2">
      <c r="A102" s="28" t="s">
        <v>30</v>
      </c>
      <c r="B102" s="14">
        <v>1143</v>
      </c>
      <c r="C102" s="76">
        <v>327</v>
      </c>
      <c r="D102" s="80">
        <v>20.471498185012731</v>
      </c>
      <c r="E102" s="81">
        <v>5.9304214661670365</v>
      </c>
      <c r="H102" s="36"/>
    </row>
    <row r="103" spans="1:9" x14ac:dyDescent="0.2">
      <c r="A103" s="29" t="s">
        <v>31</v>
      </c>
      <c r="B103" s="19">
        <v>4547</v>
      </c>
      <c r="C103" s="46">
        <v>3701</v>
      </c>
      <c r="D103" s="84">
        <v>368.2702797704041</v>
      </c>
      <c r="E103" s="85">
        <v>241.00300488615522</v>
      </c>
      <c r="H103" s="36"/>
    </row>
    <row r="104" spans="1:9" x14ac:dyDescent="0.2">
      <c r="C104" s="30"/>
      <c r="F104" s="36"/>
      <c r="G104" s="36"/>
      <c r="H104" s="36"/>
    </row>
    <row r="105" spans="1:9" x14ac:dyDescent="0.2">
      <c r="C105" s="30"/>
      <c r="F105" s="36"/>
      <c r="G105" s="36"/>
      <c r="H105" s="36"/>
    </row>
    <row r="106" spans="1:9" x14ac:dyDescent="0.2">
      <c r="C106" s="30"/>
      <c r="F106" s="36"/>
      <c r="G106" s="36"/>
      <c r="H106" s="36"/>
    </row>
    <row r="107" spans="1:9" x14ac:dyDescent="0.2">
      <c r="A107" s="36"/>
      <c r="B107" s="37"/>
      <c r="C107" s="37"/>
      <c r="D107" s="37"/>
      <c r="E107" s="37"/>
      <c r="F107" s="36"/>
      <c r="G107" s="36"/>
      <c r="H107" s="36"/>
    </row>
    <row r="108" spans="1:9" x14ac:dyDescent="0.2">
      <c r="A108" s="86" t="s">
        <v>41</v>
      </c>
      <c r="B108" s="86"/>
      <c r="C108" s="86"/>
      <c r="D108" s="86"/>
      <c r="E108" s="86"/>
      <c r="F108" s="36"/>
      <c r="G108" s="36"/>
      <c r="H108" s="36"/>
    </row>
    <row r="109" spans="1:9" x14ac:dyDescent="0.2">
      <c r="A109" s="86"/>
      <c r="B109" s="86"/>
      <c r="C109" s="86"/>
      <c r="D109" s="86"/>
      <c r="E109" s="86"/>
      <c r="F109" s="36"/>
      <c r="G109" s="36"/>
      <c r="H109" s="36"/>
    </row>
    <row r="110" spans="1:9" x14ac:dyDescent="0.2">
      <c r="B110" s="30"/>
      <c r="C110" s="30"/>
      <c r="D110" s="32"/>
      <c r="E110" s="32"/>
      <c r="F110" s="36"/>
      <c r="G110" s="36"/>
      <c r="H110" s="36"/>
    </row>
    <row r="111" spans="1:9" x14ac:dyDescent="0.2">
      <c r="A111" s="3"/>
      <c r="B111" s="87" t="s">
        <v>37</v>
      </c>
      <c r="C111" s="88"/>
      <c r="D111" s="89" t="s">
        <v>38</v>
      </c>
      <c r="E111" s="90"/>
      <c r="F111" s="36"/>
      <c r="G111" s="36"/>
      <c r="H111" s="36"/>
      <c r="I111" s="36"/>
    </row>
    <row r="112" spans="1:9" x14ac:dyDescent="0.2">
      <c r="A112" s="29" t="s">
        <v>6</v>
      </c>
      <c r="B112" s="33" t="s">
        <v>7</v>
      </c>
      <c r="C112" s="33" t="s">
        <v>8</v>
      </c>
      <c r="D112" s="73" t="s">
        <v>7</v>
      </c>
      <c r="E112" s="74" t="s">
        <v>8</v>
      </c>
      <c r="F112" s="36"/>
      <c r="G112" s="36"/>
      <c r="H112" s="36"/>
      <c r="I112" s="36"/>
    </row>
    <row r="113" spans="1:12" x14ac:dyDescent="0.2">
      <c r="A113" s="28" t="s">
        <v>39</v>
      </c>
      <c r="B113" s="9">
        <v>0</v>
      </c>
      <c r="C113" s="75">
        <v>0</v>
      </c>
      <c r="D113" s="78">
        <v>0</v>
      </c>
      <c r="E113" s="79">
        <v>0</v>
      </c>
      <c r="F113" s="36"/>
      <c r="G113" s="36"/>
      <c r="H113" s="36"/>
      <c r="I113" s="36"/>
      <c r="J113" s="18"/>
      <c r="K113" s="18"/>
    </row>
    <row r="114" spans="1:12" x14ac:dyDescent="0.2">
      <c r="A114" s="34" t="s">
        <v>40</v>
      </c>
      <c r="B114" s="14">
        <v>0</v>
      </c>
      <c r="C114" s="76">
        <v>1</v>
      </c>
      <c r="D114" s="80">
        <v>0</v>
      </c>
      <c r="E114" s="81">
        <v>0.27764281252169082</v>
      </c>
      <c r="F114" s="36"/>
      <c r="G114" s="36"/>
      <c r="H114" s="36"/>
      <c r="I114" s="36"/>
      <c r="J114" s="18"/>
      <c r="K114" s="18"/>
    </row>
    <row r="115" spans="1:12" x14ac:dyDescent="0.2">
      <c r="A115" s="34" t="s">
        <v>10</v>
      </c>
      <c r="B115" s="14">
        <v>0</v>
      </c>
      <c r="C115" s="76">
        <v>0</v>
      </c>
      <c r="D115" s="80">
        <v>0</v>
      </c>
      <c r="E115" s="81">
        <v>0</v>
      </c>
      <c r="F115" s="36"/>
      <c r="G115" s="36"/>
      <c r="H115" s="36"/>
      <c r="I115" s="36"/>
      <c r="J115" s="18"/>
      <c r="K115" s="18"/>
    </row>
    <row r="116" spans="1:12" x14ac:dyDescent="0.2">
      <c r="A116" s="35" t="s">
        <v>11</v>
      </c>
      <c r="B116" s="14">
        <v>0</v>
      </c>
      <c r="C116" s="76">
        <v>0</v>
      </c>
      <c r="D116" s="80">
        <v>0</v>
      </c>
      <c r="E116" s="81">
        <v>0</v>
      </c>
      <c r="F116" s="36"/>
      <c r="G116" s="36"/>
      <c r="H116" s="36"/>
      <c r="I116" s="36"/>
      <c r="J116" s="18"/>
      <c r="K116" s="18"/>
    </row>
    <row r="117" spans="1:12" x14ac:dyDescent="0.2">
      <c r="A117" s="28" t="s">
        <v>12</v>
      </c>
      <c r="B117" s="14">
        <v>1</v>
      </c>
      <c r="C117" s="76">
        <v>0</v>
      </c>
      <c r="D117" s="80">
        <v>0.19630109840279611</v>
      </c>
      <c r="E117" s="81">
        <v>0</v>
      </c>
      <c r="F117" s="36"/>
      <c r="G117" s="36"/>
      <c r="H117" s="36"/>
      <c r="I117" s="36"/>
      <c r="J117" s="18"/>
      <c r="K117" s="18"/>
    </row>
    <row r="118" spans="1:12" x14ac:dyDescent="0.2">
      <c r="A118" s="28" t="s">
        <v>13</v>
      </c>
      <c r="B118" s="14">
        <v>0</v>
      </c>
      <c r="C118" s="76">
        <v>0</v>
      </c>
      <c r="D118" s="80">
        <v>0</v>
      </c>
      <c r="E118" s="81">
        <v>0</v>
      </c>
      <c r="F118" s="36"/>
      <c r="G118" s="36"/>
      <c r="H118" s="36"/>
      <c r="I118" s="36"/>
      <c r="J118" s="18"/>
      <c r="K118" s="18"/>
    </row>
    <row r="119" spans="1:12" x14ac:dyDescent="0.2">
      <c r="A119" s="28" t="s">
        <v>14</v>
      </c>
      <c r="B119" s="14">
        <v>4</v>
      </c>
      <c r="C119" s="76">
        <v>0</v>
      </c>
      <c r="D119" s="80">
        <v>0.7804809518745689</v>
      </c>
      <c r="E119" s="81">
        <v>0</v>
      </c>
      <c r="F119" s="36"/>
      <c r="G119" s="36"/>
      <c r="H119" s="36"/>
      <c r="I119" s="36"/>
      <c r="J119" s="18"/>
      <c r="K119" s="18"/>
    </row>
    <row r="120" spans="1:12" x14ac:dyDescent="0.2">
      <c r="A120" s="28" t="s">
        <v>15</v>
      </c>
      <c r="B120" s="14">
        <v>8</v>
      </c>
      <c r="C120" s="76">
        <v>2</v>
      </c>
      <c r="D120" s="80">
        <v>1.5832695902399345</v>
      </c>
      <c r="E120" s="81">
        <v>0.39676202511305236</v>
      </c>
      <c r="F120" s="36"/>
      <c r="G120" s="36"/>
      <c r="H120" s="36"/>
      <c r="I120" s="36"/>
      <c r="J120" s="18"/>
      <c r="K120" s="18"/>
    </row>
    <row r="121" spans="1:12" x14ac:dyDescent="0.2">
      <c r="A121" s="28" t="s">
        <v>16</v>
      </c>
      <c r="B121" s="14">
        <v>20</v>
      </c>
      <c r="C121" s="76">
        <v>3</v>
      </c>
      <c r="D121" s="80">
        <v>3.8125375296663075</v>
      </c>
      <c r="E121" s="81">
        <v>0.56956906404614271</v>
      </c>
      <c r="F121" s="36"/>
      <c r="G121" s="36"/>
      <c r="H121" s="36"/>
      <c r="I121" s="36"/>
      <c r="J121" s="18"/>
      <c r="K121" s="18"/>
    </row>
    <row r="122" spans="1:12" x14ac:dyDescent="0.2">
      <c r="A122" s="28" t="s">
        <v>17</v>
      </c>
      <c r="B122" s="14">
        <v>50</v>
      </c>
      <c r="C122" s="76">
        <v>20</v>
      </c>
      <c r="D122" s="80">
        <v>7.7801758008523958</v>
      </c>
      <c r="E122" s="81">
        <v>3.1411351277067752</v>
      </c>
      <c r="F122" s="36"/>
      <c r="G122" s="36"/>
      <c r="H122" s="36"/>
      <c r="I122" s="36"/>
      <c r="J122" s="18"/>
      <c r="K122" s="18"/>
    </row>
    <row r="123" spans="1:12" x14ac:dyDescent="0.2">
      <c r="A123" s="28" t="s">
        <v>18</v>
      </c>
      <c r="B123" s="14">
        <v>88</v>
      </c>
      <c r="C123" s="76">
        <v>22</v>
      </c>
      <c r="D123" s="80">
        <v>13.463881989074366</v>
      </c>
      <c r="E123" s="81">
        <v>3.4317946414086582</v>
      </c>
      <c r="F123" s="36"/>
      <c r="G123" s="36"/>
      <c r="H123" s="36"/>
      <c r="I123" s="36"/>
      <c r="J123" s="18"/>
      <c r="K123" s="18"/>
    </row>
    <row r="124" spans="1:12" x14ac:dyDescent="0.2">
      <c r="A124" s="28" t="s">
        <v>19</v>
      </c>
      <c r="B124" s="14">
        <v>155</v>
      </c>
      <c r="C124" s="76">
        <v>34</v>
      </c>
      <c r="D124" s="80">
        <v>25.190554354715509</v>
      </c>
      <c r="E124" s="81">
        <v>5.5704191085035726</v>
      </c>
      <c r="F124" s="36"/>
      <c r="G124" s="36"/>
      <c r="H124" s="36"/>
      <c r="I124" s="36"/>
      <c r="J124" s="18"/>
      <c r="K124" s="18"/>
    </row>
    <row r="125" spans="1:12" x14ac:dyDescent="0.2">
      <c r="A125" s="28" t="s">
        <v>20</v>
      </c>
      <c r="B125" s="14">
        <v>209</v>
      </c>
      <c r="C125" s="76">
        <v>62</v>
      </c>
      <c r="D125" s="80">
        <v>37.591043619100205</v>
      </c>
      <c r="E125" s="81">
        <v>11.193841220778658</v>
      </c>
      <c r="F125" s="36"/>
      <c r="G125" s="36"/>
      <c r="H125" s="36"/>
      <c r="I125" s="18"/>
      <c r="J125" s="18"/>
      <c r="K125" s="18"/>
      <c r="L125" s="18"/>
    </row>
    <row r="126" spans="1:12" x14ac:dyDescent="0.2">
      <c r="A126" s="28" t="s">
        <v>21</v>
      </c>
      <c r="B126" s="14">
        <v>315</v>
      </c>
      <c r="C126" s="76">
        <v>108</v>
      </c>
      <c r="D126" s="80">
        <v>59.25480034424217</v>
      </c>
      <c r="E126" s="81">
        <v>20.395021348677439</v>
      </c>
      <c r="F126" s="36"/>
      <c r="G126" s="36"/>
      <c r="H126" s="36"/>
      <c r="I126" s="18"/>
      <c r="J126" s="18"/>
      <c r="K126" s="18"/>
      <c r="L126" s="18"/>
    </row>
    <row r="127" spans="1:12" x14ac:dyDescent="0.2">
      <c r="A127" s="28" t="s">
        <v>22</v>
      </c>
      <c r="B127" s="14">
        <v>410</v>
      </c>
      <c r="C127" s="76">
        <v>141</v>
      </c>
      <c r="D127" s="80">
        <v>91.15364948086885</v>
      </c>
      <c r="E127" s="81">
        <v>30.776282617948468</v>
      </c>
      <c r="F127" s="36"/>
      <c r="G127" s="36"/>
      <c r="H127" s="36"/>
      <c r="I127" s="18"/>
      <c r="J127" s="18"/>
      <c r="K127" s="18"/>
      <c r="L127" s="18"/>
    </row>
    <row r="128" spans="1:12" x14ac:dyDescent="0.2">
      <c r="A128" s="28" t="s">
        <v>23</v>
      </c>
      <c r="B128" s="14">
        <v>418</v>
      </c>
      <c r="C128" s="76">
        <v>203</v>
      </c>
      <c r="D128" s="80">
        <v>132.63062371295942</v>
      </c>
      <c r="E128" s="81">
        <v>59.096579239633719</v>
      </c>
      <c r="F128" s="36"/>
      <c r="G128" s="36"/>
      <c r="H128" s="36"/>
      <c r="I128" s="18"/>
      <c r="J128" s="18"/>
      <c r="K128" s="18"/>
      <c r="L128" s="18"/>
    </row>
    <row r="129" spans="1:12" x14ac:dyDescent="0.2">
      <c r="A129" s="28" t="s">
        <v>24</v>
      </c>
      <c r="B129" s="14">
        <v>510</v>
      </c>
      <c r="C129" s="76">
        <v>309</v>
      </c>
      <c r="D129" s="80">
        <v>224.79685637023601</v>
      </c>
      <c r="E129" s="81">
        <v>109.39369694051673</v>
      </c>
      <c r="F129" s="36"/>
      <c r="G129" s="36"/>
      <c r="H129" s="36"/>
      <c r="I129" s="18"/>
      <c r="J129" s="18"/>
      <c r="K129" s="18"/>
      <c r="L129" s="18"/>
    </row>
    <row r="130" spans="1:12" x14ac:dyDescent="0.2">
      <c r="A130" s="28" t="s">
        <v>25</v>
      </c>
      <c r="B130" s="14">
        <v>604</v>
      </c>
      <c r="C130" s="76">
        <v>516</v>
      </c>
      <c r="D130" s="80">
        <v>410.72230004488023</v>
      </c>
      <c r="E130" s="81">
        <v>228.15251730488205</v>
      </c>
      <c r="F130" s="36"/>
      <c r="G130" s="36"/>
      <c r="H130" s="36"/>
      <c r="I130" s="18"/>
      <c r="J130" s="18"/>
      <c r="K130" s="18"/>
      <c r="L130" s="18"/>
    </row>
    <row r="131" spans="1:12" x14ac:dyDescent="0.2">
      <c r="A131" s="28" t="s">
        <v>27</v>
      </c>
      <c r="B131" s="14">
        <v>722</v>
      </c>
      <c r="C131" s="76">
        <v>1260</v>
      </c>
      <c r="D131" s="80">
        <v>753.57085079401531</v>
      </c>
      <c r="E131" s="81">
        <v>559.04465480101783</v>
      </c>
      <c r="F131" s="36"/>
      <c r="G131" s="36"/>
      <c r="H131" s="36"/>
      <c r="I131" s="18"/>
      <c r="J131" s="18"/>
      <c r="K131" s="18"/>
      <c r="L131" s="18"/>
    </row>
    <row r="132" spans="1:12" x14ac:dyDescent="0.2">
      <c r="A132" s="23" t="s">
        <v>28</v>
      </c>
      <c r="B132" s="24">
        <v>3514</v>
      </c>
      <c r="C132" s="77">
        <v>2681</v>
      </c>
      <c r="D132" s="82">
        <v>42.526018898422414</v>
      </c>
      <c r="E132" s="83">
        <v>31.803472806369996</v>
      </c>
      <c r="F132" s="36"/>
      <c r="G132" s="36"/>
      <c r="H132" s="36"/>
      <c r="I132" s="18"/>
      <c r="J132" s="18"/>
      <c r="K132" s="18"/>
      <c r="L132" s="18"/>
    </row>
    <row r="133" spans="1:12" x14ac:dyDescent="0.2">
      <c r="A133" s="28" t="s">
        <v>29</v>
      </c>
      <c r="B133" s="14">
        <v>0</v>
      </c>
      <c r="C133" s="76">
        <v>1</v>
      </c>
      <c r="D133" s="80">
        <v>0</v>
      </c>
      <c r="E133" s="81">
        <v>7.0909463506090065E-2</v>
      </c>
      <c r="F133" s="36"/>
      <c r="G133" s="36"/>
      <c r="H133" s="36"/>
      <c r="I133" s="18"/>
      <c r="J133" s="18"/>
      <c r="K133" s="18"/>
      <c r="L133" s="18"/>
    </row>
    <row r="134" spans="1:12" x14ac:dyDescent="0.2">
      <c r="A134" s="28" t="s">
        <v>30</v>
      </c>
      <c r="B134" s="14">
        <v>850</v>
      </c>
      <c r="C134" s="76">
        <v>251</v>
      </c>
      <c r="D134" s="80">
        <v>15.223773803377798</v>
      </c>
      <c r="E134" s="81">
        <v>4.5520972110334128</v>
      </c>
      <c r="F134" s="36"/>
      <c r="G134" s="36"/>
      <c r="H134" s="36"/>
      <c r="I134" s="18"/>
      <c r="J134" s="18"/>
      <c r="K134" s="18"/>
      <c r="L134" s="18"/>
    </row>
    <row r="135" spans="1:12" x14ac:dyDescent="0.2">
      <c r="A135" s="29" t="s">
        <v>31</v>
      </c>
      <c r="B135" s="19">
        <v>2664</v>
      </c>
      <c r="C135" s="46">
        <v>2429</v>
      </c>
      <c r="D135" s="84">
        <v>215.7624863224888</v>
      </c>
      <c r="E135" s="85">
        <v>158.17246659510161</v>
      </c>
      <c r="F135" s="36"/>
      <c r="G135" s="36"/>
      <c r="H135" s="36"/>
      <c r="I135" s="18"/>
      <c r="J135" s="18"/>
      <c r="K135" s="18"/>
      <c r="L135" s="18"/>
    </row>
    <row r="136" spans="1:12" x14ac:dyDescent="0.2">
      <c r="B136" s="18"/>
      <c r="C136" s="18"/>
      <c r="D136" s="18"/>
      <c r="E136" s="18"/>
      <c r="I136" s="18"/>
      <c r="J136" s="18"/>
      <c r="K136" s="18"/>
      <c r="L136" s="18"/>
    </row>
    <row r="137" spans="1:12" x14ac:dyDescent="0.2">
      <c r="B137" s="18"/>
      <c r="C137" s="18"/>
      <c r="D137" s="18"/>
      <c r="E137" s="18"/>
      <c r="I137" s="18"/>
      <c r="J137" s="18"/>
      <c r="K137" s="18"/>
      <c r="L137" s="18"/>
    </row>
    <row r="138" spans="1:12" x14ac:dyDescent="0.2">
      <c r="B138" s="18"/>
      <c r="C138" s="18"/>
      <c r="D138" s="18"/>
      <c r="E138" s="18"/>
      <c r="I138" s="18"/>
      <c r="J138" s="18"/>
      <c r="K138" s="18"/>
      <c r="L138" s="18"/>
    </row>
    <row r="139" spans="1:12" x14ac:dyDescent="0.2">
      <c r="B139" s="18"/>
      <c r="C139" s="18"/>
      <c r="D139" s="18"/>
      <c r="E139" s="18"/>
      <c r="I139" s="18"/>
      <c r="J139" s="18"/>
      <c r="K139" s="18"/>
      <c r="L139" s="18"/>
    </row>
    <row r="140" spans="1:12" x14ac:dyDescent="0.2">
      <c r="A140" s="86" t="s">
        <v>42</v>
      </c>
      <c r="B140" s="86"/>
      <c r="C140" s="86"/>
      <c r="D140" s="86"/>
      <c r="E140" s="86"/>
      <c r="I140" s="18"/>
      <c r="J140" s="18"/>
      <c r="K140" s="18"/>
      <c r="L140" s="18"/>
    </row>
    <row r="141" spans="1:12" x14ac:dyDescent="0.2">
      <c r="A141" s="86"/>
      <c r="B141" s="86"/>
      <c r="C141" s="86"/>
      <c r="D141" s="86"/>
      <c r="E141" s="86"/>
      <c r="I141" s="18"/>
      <c r="J141" s="18"/>
      <c r="K141" s="18"/>
      <c r="L141" s="18"/>
    </row>
    <row r="142" spans="1:12" x14ac:dyDescent="0.2">
      <c r="B142" s="30"/>
      <c r="C142" s="30"/>
      <c r="D142" s="32"/>
      <c r="E142" s="32"/>
    </row>
    <row r="143" spans="1:12" x14ac:dyDescent="0.2">
      <c r="A143" s="3"/>
      <c r="B143" s="87" t="s">
        <v>37</v>
      </c>
      <c r="C143" s="88"/>
      <c r="D143" s="89" t="s">
        <v>38</v>
      </c>
      <c r="E143" s="90"/>
    </row>
    <row r="144" spans="1:12" x14ac:dyDescent="0.2">
      <c r="A144" s="29" t="s">
        <v>6</v>
      </c>
      <c r="B144" s="33" t="s">
        <v>7</v>
      </c>
      <c r="C144" s="33" t="s">
        <v>8</v>
      </c>
      <c r="D144" s="73" t="s">
        <v>7</v>
      </c>
      <c r="E144" s="74" t="s">
        <v>8</v>
      </c>
      <c r="F144" s="38"/>
      <c r="J144" s="18"/>
      <c r="K144" s="18"/>
    </row>
    <row r="145" spans="1:11" x14ac:dyDescent="0.2">
      <c r="A145" s="28" t="s">
        <v>39</v>
      </c>
      <c r="B145" s="9">
        <v>0</v>
      </c>
      <c r="C145" s="75">
        <v>0</v>
      </c>
      <c r="D145" s="78">
        <v>0</v>
      </c>
      <c r="E145" s="79">
        <v>0</v>
      </c>
      <c r="J145" s="18"/>
      <c r="K145" s="18"/>
    </row>
    <row r="146" spans="1:11" x14ac:dyDescent="0.2">
      <c r="A146" s="34" t="s">
        <v>40</v>
      </c>
      <c r="B146" s="14">
        <v>0</v>
      </c>
      <c r="C146" s="76">
        <v>0</v>
      </c>
      <c r="D146" s="80">
        <v>0</v>
      </c>
      <c r="E146" s="81">
        <v>0</v>
      </c>
      <c r="J146" s="18"/>
      <c r="K146" s="18"/>
    </row>
    <row r="147" spans="1:11" x14ac:dyDescent="0.2">
      <c r="A147" s="34" t="s">
        <v>10</v>
      </c>
      <c r="B147" s="14">
        <v>0</v>
      </c>
      <c r="C147" s="76">
        <v>0</v>
      </c>
      <c r="D147" s="80">
        <v>0</v>
      </c>
      <c r="E147" s="81">
        <v>0</v>
      </c>
      <c r="J147" s="18"/>
      <c r="K147" s="18"/>
    </row>
    <row r="148" spans="1:11" x14ac:dyDescent="0.2">
      <c r="A148" s="35" t="s">
        <v>11</v>
      </c>
      <c r="B148" s="14">
        <v>1</v>
      </c>
      <c r="C148" s="76">
        <v>0</v>
      </c>
      <c r="D148" s="80">
        <v>0.19322570017747781</v>
      </c>
      <c r="E148" s="81">
        <v>0</v>
      </c>
      <c r="J148" s="18"/>
      <c r="K148" s="18"/>
    </row>
    <row r="149" spans="1:11" x14ac:dyDescent="0.2">
      <c r="A149" s="28" t="s">
        <v>12</v>
      </c>
      <c r="B149" s="14">
        <v>0</v>
      </c>
      <c r="C149" s="76">
        <v>0</v>
      </c>
      <c r="D149" s="80">
        <v>0</v>
      </c>
      <c r="E149" s="81">
        <v>0</v>
      </c>
      <c r="J149" s="18"/>
      <c r="K149" s="18"/>
    </row>
    <row r="150" spans="1:11" x14ac:dyDescent="0.2">
      <c r="A150" s="28" t="s">
        <v>13</v>
      </c>
      <c r="B150" s="14">
        <v>0</v>
      </c>
      <c r="C150" s="76">
        <v>0</v>
      </c>
      <c r="D150" s="80">
        <v>0</v>
      </c>
      <c r="E150" s="81">
        <v>0</v>
      </c>
      <c r="J150" s="18"/>
      <c r="K150" s="18"/>
    </row>
    <row r="151" spans="1:11" x14ac:dyDescent="0.2">
      <c r="A151" s="28" t="s">
        <v>14</v>
      </c>
      <c r="B151" s="14">
        <v>1</v>
      </c>
      <c r="C151" s="76">
        <v>0</v>
      </c>
      <c r="D151" s="80">
        <v>0.19512023796864222</v>
      </c>
      <c r="E151" s="81">
        <v>0</v>
      </c>
      <c r="J151" s="18"/>
      <c r="K151" s="18"/>
    </row>
    <row r="152" spans="1:11" x14ac:dyDescent="0.2">
      <c r="A152" s="28" t="s">
        <v>15</v>
      </c>
      <c r="B152" s="14">
        <v>1</v>
      </c>
      <c r="C152" s="76">
        <v>0</v>
      </c>
      <c r="D152" s="80">
        <v>0.19790869877999182</v>
      </c>
      <c r="E152" s="81">
        <v>0</v>
      </c>
      <c r="J152" s="18"/>
      <c r="K152" s="18"/>
    </row>
    <row r="153" spans="1:11" x14ac:dyDescent="0.2">
      <c r="A153" s="28" t="s">
        <v>16</v>
      </c>
      <c r="B153" s="14">
        <v>4</v>
      </c>
      <c r="C153" s="76">
        <v>1</v>
      </c>
      <c r="D153" s="80">
        <v>0.76250750593326155</v>
      </c>
      <c r="E153" s="81">
        <v>0.18985635468204756</v>
      </c>
      <c r="J153" s="18"/>
      <c r="K153" s="18"/>
    </row>
    <row r="154" spans="1:11" x14ac:dyDescent="0.2">
      <c r="A154" s="28" t="s">
        <v>17</v>
      </c>
      <c r="B154" s="14">
        <v>11</v>
      </c>
      <c r="C154" s="76">
        <v>2</v>
      </c>
      <c r="D154" s="80">
        <v>1.7116386761875271</v>
      </c>
      <c r="E154" s="81">
        <v>0.31411351277067751</v>
      </c>
      <c r="J154" s="18"/>
      <c r="K154" s="18"/>
    </row>
    <row r="155" spans="1:11" x14ac:dyDescent="0.2">
      <c r="A155" s="28" t="s">
        <v>18</v>
      </c>
      <c r="B155" s="14">
        <v>21</v>
      </c>
      <c r="C155" s="76">
        <v>9</v>
      </c>
      <c r="D155" s="80">
        <v>3.2129718383018373</v>
      </c>
      <c r="E155" s="81">
        <v>1.4039159896671782</v>
      </c>
      <c r="J155" s="18"/>
      <c r="K155" s="18"/>
    </row>
    <row r="156" spans="1:11" x14ac:dyDescent="0.2">
      <c r="A156" s="28" t="s">
        <v>19</v>
      </c>
      <c r="B156" s="14">
        <v>42</v>
      </c>
      <c r="C156" s="76">
        <v>11</v>
      </c>
      <c r="D156" s="80">
        <v>6.8258276316003315</v>
      </c>
      <c r="E156" s="81">
        <v>1.8021944174570381</v>
      </c>
      <c r="J156" s="18"/>
      <c r="K156" s="18"/>
    </row>
    <row r="157" spans="1:11" x14ac:dyDescent="0.2">
      <c r="A157" s="28" t="s">
        <v>20</v>
      </c>
      <c r="B157" s="14">
        <v>80</v>
      </c>
      <c r="C157" s="76">
        <v>21</v>
      </c>
      <c r="D157" s="80">
        <v>14.3889162178374</v>
      </c>
      <c r="E157" s="81">
        <v>3.7914623489734165</v>
      </c>
      <c r="J157" s="18"/>
      <c r="K157" s="18"/>
    </row>
    <row r="158" spans="1:11" x14ac:dyDescent="0.2">
      <c r="A158" s="28" t="s">
        <v>21</v>
      </c>
      <c r="B158" s="14">
        <v>133</v>
      </c>
      <c r="C158" s="76">
        <v>32</v>
      </c>
      <c r="D158" s="80">
        <v>25.018693478680028</v>
      </c>
      <c r="E158" s="81">
        <v>6.0429692884970194</v>
      </c>
      <c r="J158" s="18"/>
      <c r="K158" s="18"/>
    </row>
    <row r="159" spans="1:11" x14ac:dyDescent="0.2">
      <c r="A159" s="28" t="s">
        <v>22</v>
      </c>
      <c r="B159" s="14">
        <v>195</v>
      </c>
      <c r="C159" s="76">
        <v>66</v>
      </c>
      <c r="D159" s="80">
        <v>43.3535649969986</v>
      </c>
      <c r="E159" s="81">
        <v>14.405919523295026</v>
      </c>
      <c r="J159" s="18"/>
      <c r="K159" s="18"/>
    </row>
    <row r="160" spans="1:11" x14ac:dyDescent="0.2">
      <c r="A160" s="28" t="s">
        <v>23</v>
      </c>
      <c r="B160" s="14">
        <v>260</v>
      </c>
      <c r="C160" s="76">
        <v>93</v>
      </c>
      <c r="D160" s="80">
        <v>82.497517142032166</v>
      </c>
      <c r="E160" s="81">
        <v>27.073802311753379</v>
      </c>
      <c r="J160" s="18"/>
      <c r="K160" s="18"/>
    </row>
    <row r="161" spans="1:12" x14ac:dyDescent="0.2">
      <c r="A161" s="28" t="s">
        <v>24</v>
      </c>
      <c r="B161" s="14">
        <v>383</v>
      </c>
      <c r="C161" s="76">
        <v>166</v>
      </c>
      <c r="D161" s="80">
        <v>168.81803135254978</v>
      </c>
      <c r="E161" s="81">
        <v>58.768134925973392</v>
      </c>
      <c r="F161" s="38"/>
      <c r="I161" s="18"/>
      <c r="J161" s="18"/>
      <c r="K161" s="18"/>
      <c r="L161" s="18"/>
    </row>
    <row r="162" spans="1:12" x14ac:dyDescent="0.2">
      <c r="A162" s="28" t="s">
        <v>25</v>
      </c>
      <c r="B162" s="14">
        <v>449</v>
      </c>
      <c r="C162" s="76">
        <v>251</v>
      </c>
      <c r="D162" s="80">
        <v>305.32170980157491</v>
      </c>
      <c r="E162" s="81">
        <v>110.98116636342131</v>
      </c>
      <c r="I162" s="18"/>
      <c r="J162" s="18"/>
      <c r="K162" s="18"/>
      <c r="L162" s="18"/>
    </row>
    <row r="163" spans="1:12" x14ac:dyDescent="0.2">
      <c r="A163" s="28" t="s">
        <v>27</v>
      </c>
      <c r="B163" s="14">
        <v>596</v>
      </c>
      <c r="C163" s="76">
        <v>696</v>
      </c>
      <c r="D163" s="80">
        <v>622.06125633411784</v>
      </c>
      <c r="E163" s="81">
        <v>308.80561884246697</v>
      </c>
      <c r="I163" s="18"/>
      <c r="J163" s="18"/>
      <c r="K163" s="18"/>
      <c r="L163" s="18"/>
    </row>
    <row r="164" spans="1:12" x14ac:dyDescent="0.2">
      <c r="A164" s="23" t="s">
        <v>28</v>
      </c>
      <c r="B164" s="24">
        <v>2177</v>
      </c>
      <c r="C164" s="77">
        <v>1348</v>
      </c>
      <c r="D164" s="82">
        <v>26.34580055260831</v>
      </c>
      <c r="E164" s="83">
        <v>15.990705461763056</v>
      </c>
      <c r="I164" s="18"/>
      <c r="J164" s="18"/>
      <c r="K164" s="18"/>
      <c r="L164" s="18"/>
    </row>
    <row r="165" spans="1:12" x14ac:dyDescent="0.2">
      <c r="A165" s="28" t="s">
        <v>29</v>
      </c>
      <c r="B165" s="14">
        <v>1</v>
      </c>
      <c r="C165" s="76">
        <v>0</v>
      </c>
      <c r="D165" s="80">
        <v>6.7702904759277246E-2</v>
      </c>
      <c r="E165" s="81">
        <v>0</v>
      </c>
      <c r="I165" s="18"/>
      <c r="J165" s="18"/>
      <c r="K165" s="18"/>
      <c r="L165" s="18"/>
    </row>
    <row r="166" spans="1:12" x14ac:dyDescent="0.2">
      <c r="A166" s="28" t="s">
        <v>30</v>
      </c>
      <c r="B166" s="14">
        <v>293</v>
      </c>
      <c r="C166" s="76">
        <v>76</v>
      </c>
      <c r="D166" s="80">
        <v>5.247724381634935</v>
      </c>
      <c r="E166" s="81">
        <v>1.378324255133623</v>
      </c>
      <c r="I166" s="18"/>
      <c r="J166" s="18"/>
      <c r="K166" s="18"/>
      <c r="L166" s="18"/>
    </row>
    <row r="167" spans="1:12" x14ac:dyDescent="0.2">
      <c r="A167" s="29" t="s">
        <v>31</v>
      </c>
      <c r="B167" s="19">
        <v>1883</v>
      </c>
      <c r="C167" s="46">
        <v>1272</v>
      </c>
      <c r="D167" s="84">
        <v>152.5077934479153</v>
      </c>
      <c r="E167" s="85">
        <v>82.830538291053614</v>
      </c>
      <c r="I167" s="18"/>
      <c r="J167" s="18"/>
      <c r="K167" s="18"/>
      <c r="L167" s="18"/>
    </row>
    <row r="168" spans="1:12" x14ac:dyDescent="0.2">
      <c r="I168" s="18"/>
      <c r="J168" s="18"/>
      <c r="K168" s="18"/>
      <c r="L168" s="18"/>
    </row>
    <row r="252" spans="2:8" x14ac:dyDescent="0.2">
      <c r="B252" s="36"/>
      <c r="C252" s="36"/>
      <c r="D252" s="36"/>
      <c r="E252" s="36"/>
      <c r="F252" s="36"/>
      <c r="G252" s="36"/>
      <c r="H252" s="36"/>
    </row>
    <row r="257" spans="2:8" x14ac:dyDescent="0.2">
      <c r="B257" s="18"/>
      <c r="C257" s="18"/>
      <c r="D257" s="18"/>
      <c r="E257" s="18"/>
      <c r="F257" s="18"/>
      <c r="G257" s="18"/>
      <c r="H257" s="18"/>
    </row>
    <row r="258" spans="2:8" x14ac:dyDescent="0.2">
      <c r="B258" s="18"/>
      <c r="C258" s="18"/>
      <c r="D258" s="18"/>
      <c r="E258" s="18"/>
      <c r="F258" s="18"/>
      <c r="G258" s="18"/>
      <c r="H258" s="18"/>
    </row>
    <row r="259" spans="2:8" x14ac:dyDescent="0.2">
      <c r="B259" s="18"/>
      <c r="C259" s="18"/>
      <c r="D259" s="18"/>
      <c r="E259" s="18"/>
      <c r="F259" s="18"/>
      <c r="G259" s="18"/>
      <c r="H259" s="18"/>
    </row>
    <row r="260" spans="2:8" x14ac:dyDescent="0.2">
      <c r="B260" s="18"/>
      <c r="C260" s="18"/>
      <c r="D260" s="18"/>
      <c r="E260" s="18"/>
      <c r="F260" s="18"/>
      <c r="G260" s="18"/>
      <c r="H260" s="18"/>
    </row>
    <row r="261" spans="2:8" x14ac:dyDescent="0.2">
      <c r="B261" s="18"/>
      <c r="C261" s="18"/>
      <c r="D261" s="18"/>
      <c r="E261" s="18"/>
      <c r="F261" s="18"/>
      <c r="G261" s="18"/>
      <c r="H261" s="18"/>
    </row>
    <row r="262" spans="2:8" x14ac:dyDescent="0.2">
      <c r="B262" s="18"/>
      <c r="C262" s="18"/>
      <c r="D262" s="18"/>
      <c r="E262" s="18"/>
      <c r="F262" s="18"/>
      <c r="G262" s="18"/>
      <c r="H262" s="18"/>
    </row>
  </sheetData>
  <mergeCells count="17">
    <mergeCell ref="A8:E9"/>
    <mergeCell ref="H8:H10"/>
    <mergeCell ref="B11:C11"/>
    <mergeCell ref="D11:E11"/>
    <mergeCell ref="A42:E43"/>
    <mergeCell ref="H42:H45"/>
    <mergeCell ref="B45:C45"/>
    <mergeCell ref="D45:E45"/>
    <mergeCell ref="A140:E141"/>
    <mergeCell ref="B143:C143"/>
    <mergeCell ref="D143:E143"/>
    <mergeCell ref="A76:E77"/>
    <mergeCell ref="B79:C79"/>
    <mergeCell ref="D79:E79"/>
    <mergeCell ref="A108:E109"/>
    <mergeCell ref="B111:C111"/>
    <mergeCell ref="D111:E111"/>
  </mergeCells>
  <printOptions gridLines="1"/>
  <pageMargins left="0.75000000000000011" right="0.75000000000000011" top="1" bottom="1" header="0.5" footer="0.5"/>
  <pageSetup paperSize="0" fitToWidth="0" fitToHeight="0" orientation="portrait" horizontalDpi="0" verticalDpi="0" copies="0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8"/>
  <sheetViews>
    <sheetView workbookViewId="0"/>
  </sheetViews>
  <sheetFormatPr defaultRowHeight="12.75" x14ac:dyDescent="0.2"/>
  <cols>
    <col min="1" max="1" width="60.7109375" customWidth="1"/>
    <col min="2" max="3" width="9.140625" customWidth="1"/>
    <col min="4" max="10" width="15.85546875" customWidth="1"/>
    <col min="11" max="11" width="9.140625" customWidth="1"/>
  </cols>
  <sheetData>
    <row r="1" spans="1:42" x14ac:dyDescent="0.2">
      <c r="A1" s="39" t="s">
        <v>43</v>
      </c>
    </row>
    <row r="2" spans="1:42" x14ac:dyDescent="0.2">
      <c r="A2" s="2" t="s">
        <v>67</v>
      </c>
    </row>
    <row r="3" spans="1:42" x14ac:dyDescent="0.2">
      <c r="A3" s="2" t="s">
        <v>1</v>
      </c>
    </row>
    <row r="6" spans="1:42" x14ac:dyDescent="0.2">
      <c r="N6" s="36"/>
      <c r="O6" s="36"/>
      <c r="Q6" s="18"/>
      <c r="R6" s="18"/>
      <c r="AL6" s="36"/>
      <c r="AM6" s="36"/>
      <c r="AO6" s="18"/>
      <c r="AP6" s="18"/>
    </row>
    <row r="7" spans="1:42" x14ac:dyDescent="0.2">
      <c r="A7" s="95" t="s">
        <v>44</v>
      </c>
      <c r="D7" s="23" t="s">
        <v>45</v>
      </c>
      <c r="E7" s="40" t="s">
        <v>46</v>
      </c>
      <c r="F7" s="41" t="s">
        <v>47</v>
      </c>
      <c r="G7" s="42" t="s">
        <v>48</v>
      </c>
      <c r="H7" s="43" t="s">
        <v>49</v>
      </c>
      <c r="I7" s="37"/>
      <c r="J7" s="37"/>
      <c r="N7" s="36"/>
      <c r="O7" s="36"/>
      <c r="Q7" s="18"/>
      <c r="R7" s="18"/>
      <c r="AL7" s="36"/>
      <c r="AM7" s="36"/>
      <c r="AO7" s="18"/>
      <c r="AP7" s="18"/>
    </row>
    <row r="8" spans="1:42" ht="12.75" customHeight="1" x14ac:dyDescent="0.2">
      <c r="A8" s="95"/>
      <c r="D8" s="44">
        <v>1992</v>
      </c>
      <c r="E8" s="14">
        <v>99.999999999999986</v>
      </c>
      <c r="F8" s="15">
        <v>100</v>
      </c>
      <c r="G8" s="30">
        <v>100</v>
      </c>
      <c r="H8" s="15">
        <v>100</v>
      </c>
      <c r="K8" s="30"/>
      <c r="L8" s="30"/>
      <c r="M8" s="30"/>
      <c r="N8" s="30"/>
      <c r="O8" s="30"/>
      <c r="P8" s="30"/>
      <c r="Q8" s="18"/>
      <c r="R8" s="18"/>
      <c r="AL8" s="36"/>
      <c r="AM8" s="36"/>
      <c r="AO8" s="18"/>
      <c r="AP8" s="18"/>
    </row>
    <row r="9" spans="1:42" x14ac:dyDescent="0.2">
      <c r="A9" s="95"/>
      <c r="D9" s="44">
        <v>1993</v>
      </c>
      <c r="E9" s="14">
        <v>88.487836807740536</v>
      </c>
      <c r="F9" s="15">
        <v>97.010501175100472</v>
      </c>
      <c r="G9" s="30">
        <v>102.11293084576526</v>
      </c>
      <c r="H9" s="15">
        <v>102.26810962011776</v>
      </c>
      <c r="K9" s="30"/>
      <c r="L9" s="30"/>
      <c r="M9" s="30"/>
      <c r="N9" s="30"/>
      <c r="O9" s="30"/>
      <c r="P9" s="30"/>
      <c r="Q9" s="18"/>
      <c r="R9" s="18"/>
      <c r="AL9" s="36"/>
      <c r="AM9" s="36"/>
      <c r="AO9" s="18"/>
      <c r="AP9" s="18"/>
    </row>
    <row r="10" spans="1:42" x14ac:dyDescent="0.2">
      <c r="A10" s="95"/>
      <c r="D10" s="44">
        <v>1994</v>
      </c>
      <c r="E10" s="14">
        <v>93.106022775981273</v>
      </c>
      <c r="F10" s="15">
        <v>97.192166367115817</v>
      </c>
      <c r="G10" s="30">
        <v>100.71743320544729</v>
      </c>
      <c r="H10" s="15">
        <v>108.19486275508403</v>
      </c>
      <c r="K10" s="30"/>
      <c r="P10" s="30"/>
      <c r="Q10" s="18"/>
      <c r="R10" s="18"/>
      <c r="AL10" s="36"/>
      <c r="AM10" s="36"/>
      <c r="AO10" s="18"/>
      <c r="AP10" s="18"/>
    </row>
    <row r="11" spans="1:42" x14ac:dyDescent="0.2">
      <c r="A11" s="95"/>
      <c r="D11" s="44">
        <v>1995</v>
      </c>
      <c r="E11" s="14">
        <v>100.70252413568794</v>
      </c>
      <c r="F11" s="15">
        <v>101.85473013356057</v>
      </c>
      <c r="G11" s="30">
        <v>104.28476043898432</v>
      </c>
      <c r="H11" s="15">
        <v>113.05722385519864</v>
      </c>
      <c r="K11" s="30"/>
      <c r="P11" s="30"/>
      <c r="Q11" s="18"/>
      <c r="R11" s="18"/>
      <c r="AL11" s="36"/>
      <c r="AM11" s="36"/>
      <c r="AO11" s="18"/>
      <c r="AP11" s="18"/>
    </row>
    <row r="12" spans="1:42" x14ac:dyDescent="0.2">
      <c r="D12" s="44">
        <v>1996</v>
      </c>
      <c r="E12" s="14">
        <v>100.38269316383584</v>
      </c>
      <c r="F12" s="15">
        <v>103.35605211060779</v>
      </c>
      <c r="G12" s="30">
        <v>101.13470040635085</v>
      </c>
      <c r="H12" s="15">
        <v>108.28702675457438</v>
      </c>
      <c r="M12" s="30"/>
      <c r="N12" s="30"/>
      <c r="AL12" s="36"/>
      <c r="AM12" s="36"/>
      <c r="AO12" s="18"/>
      <c r="AP12" s="18"/>
    </row>
    <row r="13" spans="1:42" x14ac:dyDescent="0.2">
      <c r="D13" s="44">
        <v>1997</v>
      </c>
      <c r="E13" s="14">
        <v>92.669293582263791</v>
      </c>
      <c r="F13" s="15">
        <v>113.96641617940367</v>
      </c>
      <c r="G13" s="30">
        <v>103.52951540272844</v>
      </c>
      <c r="H13" s="15">
        <v>109.19950765675351</v>
      </c>
      <c r="I13" s="30"/>
      <c r="J13" s="30"/>
      <c r="K13" s="30"/>
      <c r="L13" s="30"/>
      <c r="M13" s="30"/>
      <c r="N13" s="30"/>
      <c r="AL13" s="36"/>
      <c r="AM13" s="36"/>
      <c r="AO13" s="18"/>
      <c r="AP13" s="18"/>
    </row>
    <row r="14" spans="1:42" x14ac:dyDescent="0.2">
      <c r="D14" s="44">
        <v>1998</v>
      </c>
      <c r="E14" s="14">
        <v>83.097153604243132</v>
      </c>
      <c r="F14" s="15">
        <v>107.77633059542923</v>
      </c>
      <c r="G14" s="30">
        <v>95.19992917619841</v>
      </c>
      <c r="H14" s="15">
        <v>103.0883976721271</v>
      </c>
      <c r="I14" s="30"/>
      <c r="J14" s="30"/>
      <c r="K14" s="30"/>
      <c r="L14" s="30"/>
      <c r="M14" s="30"/>
      <c r="N14" s="30"/>
      <c r="AL14" s="36"/>
      <c r="AM14" s="36"/>
      <c r="AO14" s="18"/>
      <c r="AP14" s="18"/>
    </row>
    <row r="15" spans="1:42" x14ac:dyDescent="0.2">
      <c r="D15" s="44">
        <v>1999</v>
      </c>
      <c r="E15" s="14">
        <v>85.746231805322665</v>
      </c>
      <c r="F15" s="15">
        <v>104.71382094382969</v>
      </c>
      <c r="G15" s="30">
        <v>90.068801660677252</v>
      </c>
      <c r="H15" s="15">
        <v>97.472304943660916</v>
      </c>
      <c r="I15" s="30"/>
      <c r="J15" s="30"/>
      <c r="K15" s="30"/>
      <c r="L15" s="30"/>
      <c r="M15" s="30"/>
      <c r="N15" s="30"/>
      <c r="Q15" s="30"/>
      <c r="R15" s="30"/>
      <c r="AL15" s="36"/>
      <c r="AM15" s="36"/>
      <c r="AO15" s="18"/>
      <c r="AP15" s="18"/>
    </row>
    <row r="16" spans="1:42" x14ac:dyDescent="0.2">
      <c r="D16" s="44">
        <v>2000</v>
      </c>
      <c r="E16" s="14">
        <v>81.884080786797142</v>
      </c>
      <c r="F16" s="15">
        <v>113.20877872829105</v>
      </c>
      <c r="G16" s="30">
        <v>85.14488615957265</v>
      </c>
      <c r="H16" s="15">
        <v>91.687790241434286</v>
      </c>
      <c r="I16" s="30"/>
      <c r="J16" s="30"/>
      <c r="K16" s="30"/>
      <c r="L16" s="30"/>
      <c r="M16" s="30"/>
      <c r="N16" s="30"/>
      <c r="Q16" s="30"/>
      <c r="R16" s="30"/>
      <c r="AL16" s="36"/>
      <c r="AM16" s="36"/>
      <c r="AO16" s="18"/>
      <c r="AP16" s="18"/>
    </row>
    <row r="17" spans="4:42" x14ac:dyDescent="0.2">
      <c r="D17" s="44">
        <v>2001</v>
      </c>
      <c r="E17" s="14">
        <v>78.415727753773751</v>
      </c>
      <c r="F17" s="15">
        <v>102.36207744484665</v>
      </c>
      <c r="G17" s="30">
        <v>86.756075273120203</v>
      </c>
      <c r="H17" s="15">
        <v>94.930751519701985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AL17" s="36"/>
      <c r="AM17" s="36"/>
      <c r="AO17" s="18"/>
      <c r="AP17" s="18"/>
    </row>
    <row r="18" spans="4:42" x14ac:dyDescent="0.2">
      <c r="D18" s="44">
        <v>2002</v>
      </c>
      <c r="E18" s="14">
        <v>70.75959268183928</v>
      </c>
      <c r="F18" s="15">
        <v>104.5072054162882</v>
      </c>
      <c r="G18" s="30">
        <v>85.052276461569861</v>
      </c>
      <c r="H18" s="15">
        <v>99.652016167280294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AL18" s="36"/>
      <c r="AM18" s="36"/>
      <c r="AO18" s="18"/>
      <c r="AP18" s="18"/>
    </row>
    <row r="19" spans="4:42" x14ac:dyDescent="0.2">
      <c r="D19" s="44">
        <v>2003</v>
      </c>
      <c r="E19" s="14">
        <v>71.309015155402321</v>
      </c>
      <c r="F19" s="15">
        <v>99.30330841295131</v>
      </c>
      <c r="G19" s="30">
        <v>81.876977432029435</v>
      </c>
      <c r="H19" s="15">
        <v>100.81869425962408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4:42" x14ac:dyDescent="0.2">
      <c r="D20" s="44">
        <v>2004</v>
      </c>
      <c r="E20" s="14">
        <v>77.329846643036362</v>
      </c>
      <c r="F20" s="15">
        <v>103.22970565542832</v>
      </c>
      <c r="G20" s="30">
        <v>73.906823816711508</v>
      </c>
      <c r="H20" s="15">
        <v>95.806061654941487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4:42" x14ac:dyDescent="0.2">
      <c r="D21" s="44">
        <v>2005</v>
      </c>
      <c r="E21" s="14">
        <v>74.353776812904457</v>
      </c>
      <c r="F21" s="15">
        <v>87.810083333472164</v>
      </c>
      <c r="G21" s="30">
        <v>71.258178790292789</v>
      </c>
      <c r="H21" s="15">
        <v>87.387618552192833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AL21" s="36"/>
      <c r="AM21" s="36"/>
      <c r="AO21" s="18"/>
      <c r="AP21" s="18"/>
    </row>
    <row r="22" spans="4:42" x14ac:dyDescent="0.2">
      <c r="D22" s="44">
        <v>2006</v>
      </c>
      <c r="E22" s="14">
        <v>79.710696064370779</v>
      </c>
      <c r="F22" s="15">
        <v>76.004405606769936</v>
      </c>
      <c r="G22" s="30">
        <v>69.369770101899007</v>
      </c>
      <c r="H22" s="15">
        <v>86.987908679074536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AL22" s="36"/>
      <c r="AM22" s="36"/>
      <c r="AO22" s="18"/>
      <c r="AP22" s="18"/>
    </row>
    <row r="23" spans="4:42" x14ac:dyDescent="0.2">
      <c r="D23" s="44">
        <v>2007</v>
      </c>
      <c r="E23" s="14">
        <v>72.872750102207831</v>
      </c>
      <c r="F23" s="15">
        <v>76.066077659059573</v>
      </c>
      <c r="G23" s="30">
        <v>66.967866113650032</v>
      </c>
      <c r="H23" s="15">
        <v>90.039706201618216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AL23" s="36"/>
      <c r="AM23" s="36"/>
      <c r="AO23" s="18"/>
      <c r="AP23" s="18"/>
    </row>
    <row r="24" spans="4:42" x14ac:dyDescent="0.2">
      <c r="D24" s="44">
        <v>2008</v>
      </c>
      <c r="E24" s="14">
        <v>70.488595400740905</v>
      </c>
      <c r="F24" s="15">
        <v>79.982992137280647</v>
      </c>
      <c r="G24" s="30">
        <v>65.469112114488553</v>
      </c>
      <c r="H24" s="15">
        <v>92.260024553115457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AL24" s="36"/>
      <c r="AM24" s="36"/>
      <c r="AO24" s="18"/>
      <c r="AP24" s="18"/>
    </row>
    <row r="25" spans="4:42" x14ac:dyDescent="0.2">
      <c r="D25" s="44">
        <v>2009</v>
      </c>
      <c r="E25" s="14">
        <v>60.773547248907072</v>
      </c>
      <c r="F25" s="15">
        <v>82.02138758031758</v>
      </c>
      <c r="G25" s="30">
        <v>59.67327863599693</v>
      </c>
      <c r="H25" s="15">
        <v>87.880317423982163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AL25" s="36"/>
      <c r="AM25" s="36"/>
      <c r="AO25" s="18"/>
      <c r="AP25" s="18"/>
    </row>
    <row r="26" spans="4:42" x14ac:dyDescent="0.2">
      <c r="D26" s="45">
        <v>2010</v>
      </c>
      <c r="E26" s="19">
        <v>59.244928148138399</v>
      </c>
      <c r="F26" s="20">
        <v>73.154431782869324</v>
      </c>
      <c r="G26" s="46">
        <v>56.286667782909873</v>
      </c>
      <c r="H26" s="20">
        <v>78.162689873093896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AL26" s="36"/>
      <c r="AM26" s="36"/>
      <c r="AO26" s="18"/>
      <c r="AP26" s="18"/>
    </row>
    <row r="27" spans="4:42" x14ac:dyDescent="0.2">
      <c r="I27" s="30"/>
      <c r="J27" s="30"/>
      <c r="K27" s="30"/>
      <c r="L27" s="30"/>
      <c r="M27" s="30"/>
      <c r="N27" s="30"/>
      <c r="O27" s="30"/>
      <c r="P27" s="30"/>
      <c r="Q27" s="30"/>
      <c r="R27" s="30"/>
      <c r="AL27" s="36"/>
      <c r="AM27" s="36"/>
      <c r="AO27" s="18"/>
      <c r="AP27" s="18"/>
    </row>
    <row r="28" spans="4:42" x14ac:dyDescent="0.2">
      <c r="I28" s="30"/>
      <c r="J28" s="30"/>
      <c r="K28" s="30"/>
      <c r="L28" s="30"/>
      <c r="M28" s="30"/>
      <c r="N28" s="30"/>
      <c r="O28" s="30"/>
      <c r="P28" s="30"/>
      <c r="Q28" s="30"/>
      <c r="R28" s="30"/>
      <c r="AL28" s="36"/>
      <c r="AM28" s="36"/>
      <c r="AO28" s="18"/>
      <c r="AP28" s="18"/>
    </row>
    <row r="29" spans="4:42" x14ac:dyDescent="0.2">
      <c r="I29" s="30"/>
      <c r="J29" s="30"/>
      <c r="K29" s="30"/>
      <c r="L29" s="30"/>
      <c r="M29" s="30"/>
      <c r="N29" s="30"/>
      <c r="O29" s="30"/>
      <c r="P29" s="30"/>
      <c r="Q29" s="30"/>
      <c r="R29" s="30"/>
      <c r="AL29" s="36"/>
      <c r="AM29" s="36"/>
      <c r="AO29" s="18"/>
      <c r="AP29" s="18"/>
    </row>
    <row r="30" spans="4:42" x14ac:dyDescent="0.2">
      <c r="I30" s="30"/>
      <c r="J30" s="30"/>
      <c r="K30" s="30"/>
      <c r="L30" s="30"/>
      <c r="M30" s="30"/>
      <c r="N30" s="30"/>
      <c r="O30" s="30"/>
      <c r="P30" s="30"/>
      <c r="Q30" s="30"/>
      <c r="R30" s="30"/>
      <c r="AL30" s="36"/>
      <c r="AM30" s="36"/>
      <c r="AO30" s="18"/>
      <c r="AP30" s="18"/>
    </row>
    <row r="31" spans="4:42" x14ac:dyDescent="0.2">
      <c r="I31" s="30"/>
      <c r="J31" s="30"/>
      <c r="K31" s="30"/>
      <c r="L31" s="30"/>
      <c r="M31" s="30"/>
      <c r="N31" s="30"/>
      <c r="O31" s="30"/>
      <c r="P31" s="30"/>
      <c r="Q31" s="30"/>
      <c r="R31" s="30"/>
      <c r="AL31" s="36"/>
      <c r="AM31" s="36"/>
      <c r="AO31" s="18"/>
      <c r="AP31" s="18"/>
    </row>
    <row r="32" spans="4:42" x14ac:dyDescent="0.2">
      <c r="I32" s="30"/>
      <c r="J32" s="30"/>
      <c r="K32" s="30"/>
      <c r="L32" s="30"/>
      <c r="M32" s="30"/>
      <c r="N32" s="30"/>
      <c r="O32" s="30"/>
      <c r="P32" s="30"/>
      <c r="Q32" s="30"/>
      <c r="R32" s="30"/>
      <c r="AL32" s="36"/>
      <c r="AM32" s="36"/>
      <c r="AO32" s="18"/>
      <c r="AP32" s="18"/>
    </row>
    <row r="33" spans="1:10" x14ac:dyDescent="0.2">
      <c r="D33" s="36"/>
    </row>
    <row r="35" spans="1:10" x14ac:dyDescent="0.2">
      <c r="A35" s="91" t="s">
        <v>50</v>
      </c>
      <c r="D35" s="23" t="s">
        <v>51</v>
      </c>
      <c r="E35" s="40" t="s">
        <v>46</v>
      </c>
      <c r="F35" s="41" t="s">
        <v>47</v>
      </c>
      <c r="G35" s="42" t="s">
        <v>48</v>
      </c>
      <c r="H35" s="43" t="s">
        <v>49</v>
      </c>
    </row>
    <row r="36" spans="1:10" x14ac:dyDescent="0.2">
      <c r="A36" s="91"/>
      <c r="D36" s="44">
        <v>1992</v>
      </c>
      <c r="E36" s="14">
        <v>100</v>
      </c>
      <c r="F36" s="15">
        <v>100</v>
      </c>
      <c r="G36" s="30">
        <v>100</v>
      </c>
      <c r="H36" s="15">
        <v>100</v>
      </c>
      <c r="I36" s="30"/>
      <c r="J36" s="30"/>
    </row>
    <row r="37" spans="1:10" x14ac:dyDescent="0.2">
      <c r="A37" s="91"/>
      <c r="D37" s="44">
        <v>1993</v>
      </c>
      <c r="E37" s="14">
        <v>100.95996717664669</v>
      </c>
      <c r="F37" s="15">
        <v>100.88580076017085</v>
      </c>
      <c r="G37" s="30">
        <v>97.093294886517839</v>
      </c>
      <c r="H37" s="15">
        <v>99.247542647331443</v>
      </c>
      <c r="I37" s="30"/>
      <c r="J37" s="30"/>
    </row>
    <row r="38" spans="1:10" x14ac:dyDescent="0.2">
      <c r="A38" s="91"/>
      <c r="D38" s="44">
        <v>1994</v>
      </c>
      <c r="E38" s="14">
        <v>100.22397251302687</v>
      </c>
      <c r="F38" s="15">
        <v>103.20336063810349</v>
      </c>
      <c r="G38" s="30">
        <v>95.165568906214446</v>
      </c>
      <c r="H38" s="15">
        <v>100.57908713648486</v>
      </c>
      <c r="I38" s="30"/>
      <c r="J38" s="30"/>
    </row>
    <row r="39" spans="1:10" x14ac:dyDescent="0.2">
      <c r="D39" s="44">
        <v>1995</v>
      </c>
      <c r="E39" s="14">
        <v>100.47800467229742</v>
      </c>
      <c r="F39" s="15">
        <v>102.19593763057647</v>
      </c>
      <c r="G39" s="30">
        <v>95.431327862196383</v>
      </c>
      <c r="H39" s="15">
        <v>104.7601455162217</v>
      </c>
      <c r="I39" s="30"/>
      <c r="J39" s="30"/>
    </row>
    <row r="40" spans="1:10" x14ac:dyDescent="0.2">
      <c r="D40" s="44">
        <v>1996</v>
      </c>
      <c r="E40" s="14">
        <v>102.75323934773995</v>
      </c>
      <c r="F40" s="15">
        <v>102.39376315208628</v>
      </c>
      <c r="G40" s="30">
        <v>100.3557891524286</v>
      </c>
      <c r="H40" s="15">
        <v>111.52911868676011</v>
      </c>
      <c r="I40" s="30"/>
      <c r="J40" s="30"/>
    </row>
    <row r="41" spans="1:10" x14ac:dyDescent="0.2">
      <c r="D41" s="44">
        <v>1997</v>
      </c>
      <c r="E41" s="14">
        <v>106.09864926328937</v>
      </c>
      <c r="F41" s="15">
        <v>104.9101900102725</v>
      </c>
      <c r="G41" s="30">
        <v>102.61959493784613</v>
      </c>
      <c r="H41" s="15">
        <v>115.03144099963667</v>
      </c>
      <c r="I41" s="30"/>
      <c r="J41" s="30"/>
    </row>
    <row r="42" spans="1:10" x14ac:dyDescent="0.2">
      <c r="D42" s="44">
        <v>1998</v>
      </c>
      <c r="E42" s="14">
        <v>106.56385035297596</v>
      </c>
      <c r="F42" s="15">
        <v>109.01884217863262</v>
      </c>
      <c r="G42" s="30">
        <v>102.7945863893501</v>
      </c>
      <c r="H42" s="15">
        <v>115.60396765090431</v>
      </c>
      <c r="I42" s="30"/>
      <c r="J42" s="30"/>
    </row>
    <row r="43" spans="1:10" x14ac:dyDescent="0.2">
      <c r="D43" s="44">
        <v>1999</v>
      </c>
      <c r="E43" s="14">
        <v>105.70281116439969</v>
      </c>
      <c r="F43" s="15">
        <v>110.29358368531142</v>
      </c>
      <c r="G43" s="30">
        <v>100.30009788008779</v>
      </c>
      <c r="H43" s="15">
        <v>111.69012464660126</v>
      </c>
      <c r="I43" s="30"/>
      <c r="J43" s="30"/>
    </row>
    <row r="44" spans="1:10" x14ac:dyDescent="0.2">
      <c r="D44" s="44">
        <v>2000</v>
      </c>
      <c r="E44" s="14">
        <v>103.22421535201914</v>
      </c>
      <c r="F44" s="15">
        <v>108.66227420932726</v>
      </c>
      <c r="G44" s="30">
        <v>99.646232168043667</v>
      </c>
      <c r="H44" s="15">
        <v>108.63975309129079</v>
      </c>
      <c r="I44" s="30"/>
      <c r="J44" s="30"/>
    </row>
    <row r="45" spans="1:10" x14ac:dyDescent="0.2">
      <c r="D45" s="44">
        <v>2001</v>
      </c>
      <c r="E45" s="14">
        <v>100.66081890717868</v>
      </c>
      <c r="F45" s="15">
        <v>109.12949187227971</v>
      </c>
      <c r="G45" s="30">
        <v>99.130268067469075</v>
      </c>
      <c r="H45" s="15">
        <v>105.08087913525219</v>
      </c>
      <c r="I45" s="30"/>
      <c r="J45" s="30"/>
    </row>
    <row r="46" spans="1:10" x14ac:dyDescent="0.2">
      <c r="D46" s="44">
        <v>2002</v>
      </c>
      <c r="E46" s="14">
        <v>97.384485564130685</v>
      </c>
      <c r="F46" s="15">
        <v>110.77585005217044</v>
      </c>
      <c r="G46" s="30">
        <v>99.981127240243993</v>
      </c>
      <c r="H46" s="15">
        <v>103.93807703362572</v>
      </c>
      <c r="I46" s="30"/>
      <c r="J46" s="30"/>
    </row>
    <row r="47" spans="1:10" x14ac:dyDescent="0.2">
      <c r="D47" s="44">
        <v>2003</v>
      </c>
      <c r="E47" s="14">
        <v>94.52525281015501</v>
      </c>
      <c r="F47" s="15">
        <v>112.41867073695678</v>
      </c>
      <c r="G47" s="30">
        <v>100.460291078141</v>
      </c>
      <c r="H47" s="15">
        <v>103.65591260394682</v>
      </c>
      <c r="I47" s="30"/>
      <c r="J47" s="30"/>
    </row>
    <row r="48" spans="1:10" x14ac:dyDescent="0.2">
      <c r="D48" s="44">
        <v>2004</v>
      </c>
      <c r="E48" s="14">
        <v>93.37540732022218</v>
      </c>
      <c r="F48" s="15">
        <v>113.7838475540817</v>
      </c>
      <c r="G48" s="30">
        <v>100.40382999447375</v>
      </c>
      <c r="H48" s="15">
        <v>103.78961268628736</v>
      </c>
      <c r="I48" s="30"/>
      <c r="J48" s="30"/>
    </row>
    <row r="49" spans="1:10" x14ac:dyDescent="0.2">
      <c r="D49" s="44">
        <v>2005</v>
      </c>
      <c r="E49" s="14">
        <v>93.414054160690483</v>
      </c>
      <c r="F49" s="15">
        <v>115.25515191831798</v>
      </c>
      <c r="G49" s="30">
        <v>99.245961659413723</v>
      </c>
      <c r="H49" s="15">
        <v>102.24730787108216</v>
      </c>
      <c r="I49" s="30"/>
      <c r="J49" s="30"/>
    </row>
    <row r="50" spans="1:10" x14ac:dyDescent="0.2">
      <c r="D50" s="44">
        <v>2006</v>
      </c>
      <c r="E50" s="14">
        <v>94.352448592937122</v>
      </c>
      <c r="F50" s="15">
        <v>115.53672908574946</v>
      </c>
      <c r="G50" s="30">
        <v>99.384569765575932</v>
      </c>
      <c r="H50" s="15">
        <v>101.17183558994519</v>
      </c>
      <c r="I50" s="30"/>
      <c r="J50" s="30"/>
    </row>
    <row r="51" spans="1:10" x14ac:dyDescent="0.2">
      <c r="D51" s="44">
        <v>2007</v>
      </c>
      <c r="E51" s="14">
        <v>95.030125968733628</v>
      </c>
      <c r="F51" s="15">
        <v>113.04173016719916</v>
      </c>
      <c r="G51" s="30">
        <v>102.43385574934152</v>
      </c>
      <c r="H51" s="15">
        <v>102.97877064849573</v>
      </c>
      <c r="I51" s="30"/>
      <c r="J51" s="30"/>
    </row>
    <row r="52" spans="1:10" x14ac:dyDescent="0.2">
      <c r="D52" s="44">
        <v>2008</v>
      </c>
      <c r="E52" s="14">
        <v>96.341990968868572</v>
      </c>
      <c r="F52" s="15">
        <v>111.47951187060561</v>
      </c>
      <c r="G52" s="30">
        <v>104.09986436207512</v>
      </c>
      <c r="H52" s="15">
        <v>104.88942645405935</v>
      </c>
      <c r="I52" s="30"/>
      <c r="J52" s="30"/>
    </row>
    <row r="53" spans="1:10" x14ac:dyDescent="0.2">
      <c r="D53" s="44">
        <v>2009</v>
      </c>
      <c r="E53" s="14">
        <v>97.178793164708821</v>
      </c>
      <c r="F53" s="15">
        <v>109.55315215541175</v>
      </c>
      <c r="G53" s="30">
        <v>103.18107967280316</v>
      </c>
      <c r="H53" s="15">
        <v>105.03695081705463</v>
      </c>
      <c r="I53" s="30"/>
      <c r="J53" s="30"/>
    </row>
    <row r="54" spans="1:10" x14ac:dyDescent="0.2">
      <c r="D54" s="45">
        <v>2010</v>
      </c>
      <c r="E54" s="19">
        <v>97.115037831748594</v>
      </c>
      <c r="F54" s="20">
        <v>108.1382736274272</v>
      </c>
      <c r="G54" s="46">
        <v>100.40124221084663</v>
      </c>
      <c r="H54" s="20">
        <v>103.21186767566164</v>
      </c>
      <c r="I54" s="30"/>
      <c r="J54" s="30"/>
    </row>
    <row r="55" spans="1:10" x14ac:dyDescent="0.2">
      <c r="I55" s="30"/>
      <c r="J55" s="30"/>
    </row>
    <row r="56" spans="1:10" x14ac:dyDescent="0.2">
      <c r="I56" s="30"/>
      <c r="J56" s="30"/>
    </row>
    <row r="57" spans="1:10" x14ac:dyDescent="0.2">
      <c r="I57" s="30"/>
      <c r="J57" s="30"/>
    </row>
    <row r="58" spans="1:10" x14ac:dyDescent="0.2">
      <c r="I58" s="30"/>
      <c r="J58" s="30"/>
    </row>
    <row r="59" spans="1:10" x14ac:dyDescent="0.2">
      <c r="I59" s="30"/>
      <c r="J59" s="30"/>
    </row>
    <row r="60" spans="1:10" x14ac:dyDescent="0.2">
      <c r="I60" s="30"/>
      <c r="J60" s="30"/>
    </row>
    <row r="61" spans="1:10" x14ac:dyDescent="0.2">
      <c r="I61" s="30"/>
      <c r="J61" s="30"/>
    </row>
    <row r="63" spans="1:10" x14ac:dyDescent="0.2">
      <c r="A63" s="96" t="s">
        <v>52</v>
      </c>
      <c r="D63" t="s">
        <v>53</v>
      </c>
      <c r="E63" t="s">
        <v>54</v>
      </c>
      <c r="F63" s="18"/>
    </row>
    <row r="64" spans="1:10" x14ac:dyDescent="0.2">
      <c r="A64" s="96"/>
      <c r="E64" t="s">
        <v>55</v>
      </c>
      <c r="F64" s="18"/>
      <c r="G64" s="18"/>
    </row>
    <row r="65" spans="1:10" x14ac:dyDescent="0.2">
      <c r="A65" s="96"/>
      <c r="E65" s="47"/>
      <c r="F65" s="47"/>
      <c r="H65" s="47"/>
      <c r="I65" s="47"/>
    </row>
    <row r="66" spans="1:10" x14ac:dyDescent="0.2">
      <c r="A66" s="96"/>
      <c r="D66" s="48"/>
      <c r="E66" s="49" t="s">
        <v>56</v>
      </c>
      <c r="F66" s="50"/>
      <c r="G66" s="49" t="s">
        <v>56</v>
      </c>
      <c r="H66" s="51"/>
      <c r="I66" s="52" t="s">
        <v>57</v>
      </c>
      <c r="J66" s="51"/>
    </row>
    <row r="67" spans="1:10" x14ac:dyDescent="0.2">
      <c r="D67" s="53"/>
      <c r="E67" s="53" t="s">
        <v>58</v>
      </c>
      <c r="F67" s="41"/>
      <c r="G67" s="54" t="s">
        <v>59</v>
      </c>
      <c r="H67" s="55"/>
      <c r="I67" s="40" t="s">
        <v>4</v>
      </c>
      <c r="J67" s="41"/>
    </row>
    <row r="68" spans="1:10" x14ac:dyDescent="0.2">
      <c r="D68" s="53"/>
      <c r="E68" s="53" t="s">
        <v>7</v>
      </c>
      <c r="F68" s="41" t="s">
        <v>8</v>
      </c>
      <c r="G68" s="45" t="s">
        <v>7</v>
      </c>
      <c r="H68" s="56" t="s">
        <v>8</v>
      </c>
      <c r="I68" s="57" t="s">
        <v>7</v>
      </c>
      <c r="J68" s="56" t="s">
        <v>8</v>
      </c>
    </row>
    <row r="69" spans="1:10" x14ac:dyDescent="0.2">
      <c r="D69" s="3">
        <v>1980</v>
      </c>
      <c r="E69" s="58">
        <f t="shared" ref="E69:E101" si="0">100*G69/G$69</f>
        <v>100</v>
      </c>
      <c r="F69" s="59">
        <f t="shared" ref="F69:F101" si="1">100*H69/H$69</f>
        <v>100</v>
      </c>
      <c r="G69" s="60">
        <v>318.1840753755767</v>
      </c>
      <c r="H69" s="50">
        <v>196.15077094819262</v>
      </c>
      <c r="I69" s="9">
        <v>15094</v>
      </c>
      <c r="J69" s="10">
        <v>9442</v>
      </c>
    </row>
    <row r="70" spans="1:10" x14ac:dyDescent="0.2">
      <c r="D70" s="28">
        <v>1981</v>
      </c>
      <c r="E70" s="36">
        <f t="shared" si="0"/>
        <v>99.697438744096772</v>
      </c>
      <c r="F70" s="61">
        <f t="shared" si="1"/>
        <v>100.83833869861394</v>
      </c>
      <c r="G70" s="62">
        <v>317.22137364103628</v>
      </c>
      <c r="H70" s="63">
        <v>197.7951787686809</v>
      </c>
      <c r="I70" s="14">
        <v>15261</v>
      </c>
      <c r="J70" s="15">
        <v>9795</v>
      </c>
    </row>
    <row r="71" spans="1:10" x14ac:dyDescent="0.2">
      <c r="D71" s="28">
        <v>1982</v>
      </c>
      <c r="E71" s="36">
        <f t="shared" si="0"/>
        <v>98.447645863787073</v>
      </c>
      <c r="F71" s="61">
        <f t="shared" si="1"/>
        <v>99.806000726272018</v>
      </c>
      <c r="G71" s="62">
        <v>313.24473172071311</v>
      </c>
      <c r="H71" s="63">
        <v>195.77023987714128</v>
      </c>
      <c r="I71" s="14">
        <v>15232</v>
      </c>
      <c r="J71" s="15">
        <v>9937</v>
      </c>
    </row>
    <row r="72" spans="1:10" x14ac:dyDescent="0.2">
      <c r="D72" s="28">
        <v>1983</v>
      </c>
      <c r="E72" s="36">
        <f t="shared" si="0"/>
        <v>95.497932989585692</v>
      </c>
      <c r="F72" s="61">
        <f t="shared" si="1"/>
        <v>94.788051253158116</v>
      </c>
      <c r="G72" s="62">
        <v>303.85921508570107</v>
      </c>
      <c r="H72" s="63">
        <v>185.92749329983758</v>
      </c>
      <c r="I72" s="14">
        <v>14948</v>
      </c>
      <c r="J72" s="15">
        <v>9657</v>
      </c>
    </row>
    <row r="73" spans="1:10" x14ac:dyDescent="0.2">
      <c r="D73" s="28">
        <v>1984</v>
      </c>
      <c r="E73" s="36">
        <f t="shared" si="0"/>
        <v>95.06565132720354</v>
      </c>
      <c r="F73" s="61">
        <f t="shared" si="1"/>
        <v>94.969670618259897</v>
      </c>
      <c r="G73" s="62">
        <v>302.48376367523224</v>
      </c>
      <c r="H73" s="63">
        <v>186.28374108467597</v>
      </c>
      <c r="I73" s="14">
        <v>15058</v>
      </c>
      <c r="J73" s="15">
        <v>9996</v>
      </c>
    </row>
    <row r="74" spans="1:10" x14ac:dyDescent="0.2">
      <c r="D74" s="28">
        <v>1985</v>
      </c>
      <c r="E74" s="36">
        <f t="shared" si="0"/>
        <v>96.510276659252838</v>
      </c>
      <c r="F74" s="61">
        <f t="shared" si="1"/>
        <v>94.582049761691948</v>
      </c>
      <c r="G74" s="62">
        <v>307.08033143065467</v>
      </c>
      <c r="H74" s="63">
        <v>185.52341978616192</v>
      </c>
      <c r="I74" s="14">
        <v>15496</v>
      </c>
      <c r="J74" s="15">
        <v>10208</v>
      </c>
    </row>
    <row r="75" spans="1:10" x14ac:dyDescent="0.2">
      <c r="D75" s="28">
        <v>1986</v>
      </c>
      <c r="E75" s="36">
        <f t="shared" si="0"/>
        <v>92.345028087154475</v>
      </c>
      <c r="F75" s="61">
        <f t="shared" si="1"/>
        <v>92.823989084137835</v>
      </c>
      <c r="G75" s="62">
        <v>293.82717377442907</v>
      </c>
      <c r="H75" s="63">
        <v>182.07497021340254</v>
      </c>
      <c r="I75" s="14">
        <v>15020</v>
      </c>
      <c r="J75" s="15">
        <v>10216</v>
      </c>
    </row>
    <row r="76" spans="1:10" x14ac:dyDescent="0.2">
      <c r="D76" s="28">
        <v>1987</v>
      </c>
      <c r="E76" s="36">
        <f t="shared" si="0"/>
        <v>87.115955508919953</v>
      </c>
      <c r="F76" s="61">
        <f t="shared" si="1"/>
        <v>86.542751167003516</v>
      </c>
      <c r="G76" s="62">
        <v>277.18909754065572</v>
      </c>
      <c r="H76" s="63">
        <v>169.75427361385337</v>
      </c>
      <c r="I76" s="14">
        <v>14355</v>
      </c>
      <c r="J76" s="15">
        <v>9729</v>
      </c>
    </row>
    <row r="77" spans="1:10" x14ac:dyDescent="0.2">
      <c r="D77" s="28">
        <v>1988</v>
      </c>
      <c r="E77" s="36">
        <f t="shared" si="0"/>
        <v>82.316348994675806</v>
      </c>
      <c r="F77" s="61">
        <f t="shared" si="1"/>
        <v>84.327715844199773</v>
      </c>
      <c r="G77" s="62">
        <v>261.91751393164202</v>
      </c>
      <c r="H77" s="63">
        <v>165.40946475139901</v>
      </c>
      <c r="I77" s="14">
        <v>13754</v>
      </c>
      <c r="J77" s="15">
        <v>9700</v>
      </c>
    </row>
    <row r="78" spans="1:10" x14ac:dyDescent="0.2">
      <c r="D78" s="28">
        <v>1989</v>
      </c>
      <c r="E78" s="36">
        <f t="shared" si="0"/>
        <v>79.982813659642886</v>
      </c>
      <c r="F78" s="61">
        <f t="shared" si="1"/>
        <v>78.584864703254851</v>
      </c>
      <c r="G78" s="62">
        <v>254.49257610230518</v>
      </c>
      <c r="H78" s="63">
        <v>154.1448179640285</v>
      </c>
      <c r="I78" s="14">
        <v>13508</v>
      </c>
      <c r="J78" s="15">
        <v>9238</v>
      </c>
    </row>
    <row r="79" spans="1:10" x14ac:dyDescent="0.2">
      <c r="D79" s="28">
        <v>1990</v>
      </c>
      <c r="E79" s="36">
        <f t="shared" si="0"/>
        <v>75.757658784311502</v>
      </c>
      <c r="F79" s="61">
        <f t="shared" si="1"/>
        <v>78.360707300713557</v>
      </c>
      <c r="G79" s="62">
        <v>241.04880612904591</v>
      </c>
      <c r="H79" s="63">
        <v>153.70513149080631</v>
      </c>
      <c r="I79" s="14">
        <v>13000</v>
      </c>
      <c r="J79" s="15">
        <v>9396</v>
      </c>
    </row>
    <row r="80" spans="1:10" x14ac:dyDescent="0.2">
      <c r="D80" s="28">
        <v>1991</v>
      </c>
      <c r="E80" s="36">
        <f t="shared" si="0"/>
        <v>72.520588455919622</v>
      </c>
      <c r="F80" s="61">
        <f t="shared" si="1"/>
        <v>75.552783848202978</v>
      </c>
      <c r="G80" s="62">
        <v>230.74896383539507</v>
      </c>
      <c r="H80" s="63">
        <v>148.1973679910717</v>
      </c>
      <c r="I80" s="14">
        <v>12610</v>
      </c>
      <c r="J80" s="15">
        <v>9226</v>
      </c>
    </row>
    <row r="81" spans="4:10" x14ac:dyDescent="0.2">
      <c r="D81" s="28">
        <v>1992</v>
      </c>
      <c r="E81" s="36">
        <f t="shared" si="0"/>
        <v>68.300537641645661</v>
      </c>
      <c r="F81" s="61">
        <f t="shared" si="1"/>
        <v>72.383748472569252</v>
      </c>
      <c r="G81" s="62">
        <v>217.32143417161794</v>
      </c>
      <c r="H81" s="63">
        <v>141.9812806701452</v>
      </c>
      <c r="I81" s="14">
        <v>12068</v>
      </c>
      <c r="J81" s="15">
        <v>9026</v>
      </c>
    </row>
    <row r="82" spans="4:10" x14ac:dyDescent="0.2">
      <c r="D82" s="28">
        <v>1993</v>
      </c>
      <c r="E82" s="36">
        <f t="shared" si="0"/>
        <v>70.839079445067568</v>
      </c>
      <c r="F82" s="61">
        <f t="shared" si="1"/>
        <v>74.547252063123324</v>
      </c>
      <c r="G82" s="62">
        <v>225.39866993685845</v>
      </c>
      <c r="H82" s="63">
        <v>146.22500964250884</v>
      </c>
      <c r="I82" s="14">
        <v>12691</v>
      </c>
      <c r="J82" s="15">
        <v>9427</v>
      </c>
    </row>
    <row r="83" spans="4:10" x14ac:dyDescent="0.2">
      <c r="D83" s="28">
        <v>1994</v>
      </c>
      <c r="E83" s="36">
        <f t="shared" si="0"/>
        <v>64.740082096001004</v>
      </c>
      <c r="F83" s="61">
        <f t="shared" si="1"/>
        <v>69.683680489433414</v>
      </c>
      <c r="G83" s="62">
        <v>205.99263161455005</v>
      </c>
      <c r="H83" s="63">
        <v>136.68507650509892</v>
      </c>
      <c r="I83" s="14">
        <v>11750</v>
      </c>
      <c r="J83" s="15">
        <v>8949</v>
      </c>
    </row>
    <row r="84" spans="4:10" x14ac:dyDescent="0.2">
      <c r="D84" s="28">
        <v>1995</v>
      </c>
      <c r="E84" s="36">
        <f t="shared" si="0"/>
        <v>64.215850351908642</v>
      </c>
      <c r="F84" s="61">
        <f t="shared" si="1"/>
        <v>67.755564399817459</v>
      </c>
      <c r="G84" s="62">
        <v>204.32460968678453</v>
      </c>
      <c r="H84" s="63">
        <v>132.90306193054107</v>
      </c>
      <c r="I84" s="14">
        <v>11870</v>
      </c>
      <c r="J84" s="15">
        <v>8853</v>
      </c>
    </row>
    <row r="85" spans="4:10" x14ac:dyDescent="0.2">
      <c r="D85" s="28">
        <v>1996</v>
      </c>
      <c r="E85" s="36">
        <f t="shared" si="0"/>
        <v>61.765165755117877</v>
      </c>
      <c r="F85" s="61">
        <f t="shared" si="1"/>
        <v>67.720250355413512</v>
      </c>
      <c r="G85" s="62">
        <v>196.52692156211415</v>
      </c>
      <c r="H85" s="63">
        <v>132.83379316018974</v>
      </c>
      <c r="I85" s="14">
        <v>11594</v>
      </c>
      <c r="J85" s="15">
        <v>8967</v>
      </c>
    </row>
    <row r="86" spans="4:10" x14ac:dyDescent="0.2">
      <c r="D86" s="28">
        <v>1997</v>
      </c>
      <c r="E86" s="36">
        <f t="shared" si="0"/>
        <v>57.893177443072091</v>
      </c>
      <c r="F86" s="61">
        <f t="shared" si="1"/>
        <v>61.707511879893275</v>
      </c>
      <c r="G86" s="62">
        <v>184.20687135278087</v>
      </c>
      <c r="H86" s="63">
        <v>121.0397602853582</v>
      </c>
      <c r="I86" s="14">
        <v>11069</v>
      </c>
      <c r="J86" s="15">
        <v>8285</v>
      </c>
    </row>
    <row r="87" spans="4:10" x14ac:dyDescent="0.2">
      <c r="D87" s="28">
        <v>1998</v>
      </c>
      <c r="E87" s="36">
        <f t="shared" si="0"/>
        <v>55.82363500292346</v>
      </c>
      <c r="F87" s="61">
        <f t="shared" si="1"/>
        <v>60.844419694183365</v>
      </c>
      <c r="G87" s="62">
        <v>177.6219168750888</v>
      </c>
      <c r="H87" s="63">
        <v>119.34679830909461</v>
      </c>
      <c r="I87" s="14">
        <v>10847</v>
      </c>
      <c r="J87" s="15">
        <v>8266</v>
      </c>
    </row>
    <row r="88" spans="4:10" x14ac:dyDescent="0.2">
      <c r="D88" s="28">
        <v>1999</v>
      </c>
      <c r="E88" s="36">
        <f t="shared" si="0"/>
        <v>52.663720203504973</v>
      </c>
      <c r="F88" s="61">
        <f t="shared" si="1"/>
        <v>57.155783786384639</v>
      </c>
      <c r="G88" s="62">
        <v>167.56757118790307</v>
      </c>
      <c r="H88" s="63">
        <v>112.11151053847554</v>
      </c>
      <c r="I88" s="14">
        <v>10432</v>
      </c>
      <c r="J88" s="15">
        <v>7872</v>
      </c>
    </row>
    <row r="89" spans="4:10" x14ac:dyDescent="0.2">
      <c r="D89" s="28">
        <v>2000</v>
      </c>
      <c r="E89" s="36">
        <f t="shared" si="0"/>
        <v>48.998447321998356</v>
      </c>
      <c r="F89" s="61">
        <f t="shared" si="1"/>
        <v>53.879366268824647</v>
      </c>
      <c r="G89" s="62">
        <v>155.90525655988949</v>
      </c>
      <c r="H89" s="63">
        <v>105.68479231829998</v>
      </c>
      <c r="I89" s="14">
        <v>9921</v>
      </c>
      <c r="J89" s="15">
        <v>7522</v>
      </c>
    </row>
    <row r="90" spans="4:10" x14ac:dyDescent="0.2">
      <c r="D90" s="28">
        <v>2001</v>
      </c>
      <c r="E90" s="36">
        <f t="shared" si="0"/>
        <v>45.700465882646725</v>
      </c>
      <c r="F90" s="61">
        <f t="shared" si="1"/>
        <v>50.971852991668165</v>
      </c>
      <c r="G90" s="62">
        <v>145.41160481103037</v>
      </c>
      <c r="H90" s="63">
        <v>99.981682609736495</v>
      </c>
      <c r="I90" s="14">
        <v>9405</v>
      </c>
      <c r="J90" s="15">
        <v>7195</v>
      </c>
    </row>
    <row r="91" spans="4:10" x14ac:dyDescent="0.2">
      <c r="D91" s="28">
        <v>2002</v>
      </c>
      <c r="E91" s="36">
        <f t="shared" si="0"/>
        <v>42.619266029453925</v>
      </c>
      <c r="F91" s="61">
        <f t="shared" si="1"/>
        <v>49.057807195863177</v>
      </c>
      <c r="G91" s="62">
        <v>135.60771754767524</v>
      </c>
      <c r="H91" s="63">
        <v>96.227267024963524</v>
      </c>
      <c r="I91" s="14">
        <v>8970</v>
      </c>
      <c r="J91" s="15">
        <v>7003</v>
      </c>
    </row>
    <row r="92" spans="4:10" x14ac:dyDescent="0.2">
      <c r="D92" s="28">
        <v>2003</v>
      </c>
      <c r="E92" s="36">
        <f t="shared" si="0"/>
        <v>41.341278522811486</v>
      </c>
      <c r="F92" s="61">
        <f t="shared" si="1"/>
        <v>46.132854084357781</v>
      </c>
      <c r="G92" s="62">
        <v>131.5413648162496</v>
      </c>
      <c r="H92" s="63">
        <v>90.489948946872559</v>
      </c>
      <c r="I92" s="14">
        <v>8897</v>
      </c>
      <c r="J92" s="15">
        <v>6639</v>
      </c>
    </row>
    <row r="93" spans="4:10" x14ac:dyDescent="0.2">
      <c r="D93" s="28">
        <v>2004</v>
      </c>
      <c r="E93" s="36">
        <f t="shared" si="0"/>
        <v>36.266550085314023</v>
      </c>
      <c r="F93" s="61">
        <f t="shared" si="1"/>
        <v>41.966228182892294</v>
      </c>
      <c r="G93" s="62">
        <v>115.39438705957684</v>
      </c>
      <c r="H93" s="63">
        <v>82.317080118620922</v>
      </c>
      <c r="I93" s="14">
        <v>7966</v>
      </c>
      <c r="J93" s="15">
        <v>6117</v>
      </c>
    </row>
    <row r="94" spans="4:10" x14ac:dyDescent="0.2">
      <c r="D94" s="28">
        <v>2005</v>
      </c>
      <c r="E94" s="36">
        <f t="shared" si="0"/>
        <v>33.854873724031386</v>
      </c>
      <c r="F94" s="61">
        <f t="shared" si="1"/>
        <v>38.449494926049653</v>
      </c>
      <c r="G94" s="62">
        <v>107.72081692837834</v>
      </c>
      <c r="H94" s="63">
        <v>75.418980723132591</v>
      </c>
      <c r="I94" s="14">
        <v>7631</v>
      </c>
      <c r="J94" s="15">
        <v>5712</v>
      </c>
    </row>
    <row r="95" spans="4:10" x14ac:dyDescent="0.2">
      <c r="D95" s="28">
        <v>2006</v>
      </c>
      <c r="E95" s="36">
        <f t="shared" si="0"/>
        <v>31.025480761038501</v>
      </c>
      <c r="F95" s="61">
        <f t="shared" si="1"/>
        <v>35.092015996895235</v>
      </c>
      <c r="G95" s="62">
        <v>98.718139090337786</v>
      </c>
      <c r="H95" s="63">
        <v>68.833259919173088</v>
      </c>
      <c r="I95" s="14">
        <v>7184</v>
      </c>
      <c r="J95" s="15">
        <v>5307</v>
      </c>
    </row>
    <row r="96" spans="4:10" x14ac:dyDescent="0.2">
      <c r="D96" s="28">
        <v>2007</v>
      </c>
      <c r="E96" s="36">
        <f t="shared" si="0"/>
        <v>28.324490948632334</v>
      </c>
      <c r="F96" s="61">
        <f t="shared" si="1"/>
        <v>33.114757070959818</v>
      </c>
      <c r="G96" s="62">
        <v>90.124019629744708</v>
      </c>
      <c r="H96" s="63">
        <v>64.954851292308817</v>
      </c>
      <c r="I96" s="14">
        <v>6759</v>
      </c>
      <c r="J96" s="15">
        <v>5117</v>
      </c>
    </row>
    <row r="97" spans="1:10" x14ac:dyDescent="0.2">
      <c r="D97" s="28">
        <v>2008</v>
      </c>
      <c r="E97" s="36">
        <f t="shared" si="0"/>
        <v>26.351261208649589</v>
      </c>
      <c r="F97" s="61">
        <f t="shared" si="1"/>
        <v>31.079290158754223</v>
      </c>
      <c r="G97" s="62">
        <v>83.84551682654471</v>
      </c>
      <c r="H97" s="63">
        <v>60.962267251622158</v>
      </c>
      <c r="I97" s="14">
        <v>6481</v>
      </c>
      <c r="J97" s="15">
        <v>4906</v>
      </c>
    </row>
    <row r="98" spans="1:10" x14ac:dyDescent="0.2">
      <c r="D98" s="28">
        <v>2009</v>
      </c>
      <c r="E98" s="36">
        <f t="shared" si="0"/>
        <v>24.375673576181683</v>
      </c>
      <c r="F98" s="61">
        <f t="shared" si="1"/>
        <v>27.794634134174114</v>
      </c>
      <c r="G98" s="62">
        <v>77.559511584942456</v>
      </c>
      <c r="H98" s="63">
        <v>54.51938913641203</v>
      </c>
      <c r="I98" s="14">
        <v>6184</v>
      </c>
      <c r="J98" s="15">
        <v>4481</v>
      </c>
    </row>
    <row r="99" spans="1:10" x14ac:dyDescent="0.2">
      <c r="D99" s="28">
        <v>2010</v>
      </c>
      <c r="E99" s="36">
        <f t="shared" si="0"/>
        <v>22.945993541906109</v>
      </c>
      <c r="F99" s="61">
        <f t="shared" si="1"/>
        <v>26.596523249220237</v>
      </c>
      <c r="G99" s="62">
        <v>73.010497387053491</v>
      </c>
      <c r="H99" s="63">
        <v>52.169285398760785</v>
      </c>
      <c r="I99" s="14">
        <v>6004</v>
      </c>
      <c r="J99" s="15">
        <v>4378</v>
      </c>
    </row>
    <row r="100" spans="1:10" x14ac:dyDescent="0.2">
      <c r="D100" s="28">
        <v>2011</v>
      </c>
      <c r="E100" s="36">
        <f t="shared" si="0"/>
        <v>21.176795935166901</v>
      </c>
      <c r="F100" s="61">
        <f t="shared" si="1"/>
        <v>24.716409033321803</v>
      </c>
      <c r="G100" s="62">
        <v>67.381192340483508</v>
      </c>
      <c r="H100" s="63">
        <v>48.481426869569439</v>
      </c>
      <c r="I100" s="14">
        <v>5724</v>
      </c>
      <c r="J100" s="15">
        <v>4152</v>
      </c>
    </row>
    <row r="101" spans="1:10" x14ac:dyDescent="0.2">
      <c r="D101" s="64">
        <v>2012</v>
      </c>
      <c r="E101" s="65">
        <f t="shared" si="0"/>
        <v>20.384934783612849</v>
      </c>
      <c r="F101" s="66">
        <f t="shared" si="1"/>
        <v>23.529882597445315</v>
      </c>
      <c r="G101" s="67">
        <v>64.86161625715286</v>
      </c>
      <c r="H101" s="68">
        <v>46.154046118093596</v>
      </c>
      <c r="I101" s="19">
        <v>5691</v>
      </c>
      <c r="J101" s="20">
        <v>4029</v>
      </c>
    </row>
    <row r="105" spans="1:10" x14ac:dyDescent="0.2">
      <c r="A105" s="91" t="s">
        <v>60</v>
      </c>
      <c r="D105" t="s">
        <v>53</v>
      </c>
      <c r="E105" t="s">
        <v>61</v>
      </c>
      <c r="F105" s="18"/>
    </row>
    <row r="106" spans="1:10" x14ac:dyDescent="0.2">
      <c r="A106" s="91"/>
      <c r="E106" t="s">
        <v>62</v>
      </c>
      <c r="F106" s="18"/>
      <c r="G106" s="18"/>
    </row>
    <row r="107" spans="1:10" x14ac:dyDescent="0.2">
      <c r="A107" s="91"/>
      <c r="E107" s="47"/>
      <c r="F107" s="47"/>
      <c r="H107" s="47"/>
      <c r="I107" s="47"/>
    </row>
    <row r="108" spans="1:10" x14ac:dyDescent="0.2">
      <c r="A108" s="91"/>
      <c r="D108" s="48"/>
      <c r="E108" s="49" t="s">
        <v>56</v>
      </c>
      <c r="F108" s="50"/>
      <c r="G108" s="49" t="s">
        <v>56</v>
      </c>
      <c r="H108" s="51"/>
      <c r="I108" s="52" t="s">
        <v>57</v>
      </c>
      <c r="J108" s="51"/>
    </row>
    <row r="109" spans="1:10" x14ac:dyDescent="0.2">
      <c r="D109" s="53"/>
      <c r="E109" s="53" t="s">
        <v>58</v>
      </c>
      <c r="F109" s="41"/>
      <c r="G109" s="54" t="s">
        <v>59</v>
      </c>
      <c r="H109" s="55"/>
      <c r="I109" s="40" t="s">
        <v>4</v>
      </c>
      <c r="J109" s="41"/>
    </row>
    <row r="110" spans="1:10" x14ac:dyDescent="0.2">
      <c r="D110" s="53"/>
      <c r="E110" s="53" t="s">
        <v>7</v>
      </c>
      <c r="F110" s="41" t="s">
        <v>8</v>
      </c>
      <c r="G110" s="45" t="s">
        <v>7</v>
      </c>
      <c r="H110" s="56" t="s">
        <v>8</v>
      </c>
      <c r="I110" s="57" t="s">
        <v>7</v>
      </c>
      <c r="J110" s="56" t="s">
        <v>8</v>
      </c>
    </row>
    <row r="111" spans="1:10" x14ac:dyDescent="0.2">
      <c r="D111" s="3">
        <v>1980</v>
      </c>
      <c r="E111" s="69">
        <f t="shared" ref="E111:E143" si="2">100*G111/G$111</f>
        <v>100</v>
      </c>
      <c r="F111" s="59">
        <f t="shared" ref="F111:F143" si="3">100*H111/H$111</f>
        <v>100</v>
      </c>
      <c r="G111" s="60">
        <v>265.71800237426913</v>
      </c>
      <c r="H111" s="50">
        <v>157.99484110320063</v>
      </c>
      <c r="I111" s="9">
        <v>12634</v>
      </c>
      <c r="J111" s="10">
        <v>7718</v>
      </c>
    </row>
    <row r="112" spans="1:10" x14ac:dyDescent="0.2">
      <c r="D112" s="28">
        <v>1981</v>
      </c>
      <c r="E112" s="70">
        <f t="shared" si="2"/>
        <v>98.765484036999439</v>
      </c>
      <c r="F112" s="61">
        <f t="shared" si="3"/>
        <v>102.18687966138168</v>
      </c>
      <c r="G112" s="62">
        <v>262.43767121839255</v>
      </c>
      <c r="H112" s="63">
        <v>161.44999814931882</v>
      </c>
      <c r="I112" s="14">
        <v>12650</v>
      </c>
      <c r="J112" s="15">
        <v>8071</v>
      </c>
    </row>
    <row r="113" spans="4:10" x14ac:dyDescent="0.2">
      <c r="D113" s="28">
        <v>1982</v>
      </c>
      <c r="E113" s="70">
        <f t="shared" si="2"/>
        <v>96.439652567018797</v>
      </c>
      <c r="F113" s="61">
        <f t="shared" si="3"/>
        <v>99.639264173461626</v>
      </c>
      <c r="G113" s="62">
        <v>256.25751829776789</v>
      </c>
      <c r="H113" s="63">
        <v>157.424897107259</v>
      </c>
      <c r="I113" s="14">
        <v>12487</v>
      </c>
      <c r="J113" s="15">
        <v>8067</v>
      </c>
    </row>
    <row r="114" spans="4:10" x14ac:dyDescent="0.2">
      <c r="D114" s="28">
        <v>1983</v>
      </c>
      <c r="E114" s="70">
        <f t="shared" si="2"/>
        <v>92.67751311105161</v>
      </c>
      <c r="F114" s="61">
        <f t="shared" si="3"/>
        <v>93.242336807284019</v>
      </c>
      <c r="G114" s="62">
        <v>246.2608364888377</v>
      </c>
      <c r="H114" s="63">
        <v>147.31808187957955</v>
      </c>
      <c r="I114" s="14">
        <v>12143</v>
      </c>
      <c r="J114" s="15">
        <v>7726</v>
      </c>
    </row>
    <row r="115" spans="4:10" x14ac:dyDescent="0.2">
      <c r="D115" s="28">
        <v>1984</v>
      </c>
      <c r="E115" s="70">
        <f t="shared" si="2"/>
        <v>91.977795414621838</v>
      </c>
      <c r="F115" s="61">
        <f t="shared" si="3"/>
        <v>93.55170142717499</v>
      </c>
      <c r="G115" s="62">
        <v>244.40156060362526</v>
      </c>
      <c r="H115" s="63">
        <v>147.80686201920579</v>
      </c>
      <c r="I115" s="14">
        <v>12189</v>
      </c>
      <c r="J115" s="15">
        <v>7990</v>
      </c>
    </row>
    <row r="116" spans="4:10" x14ac:dyDescent="0.2">
      <c r="D116" s="28">
        <v>1985</v>
      </c>
      <c r="E116" s="70">
        <f t="shared" si="2"/>
        <v>92.918695976117945</v>
      </c>
      <c r="F116" s="61">
        <f t="shared" si="3"/>
        <v>92.144644796273212</v>
      </c>
      <c r="G116" s="62">
        <v>246.901702779961</v>
      </c>
      <c r="H116" s="63">
        <v>145.58378513098049</v>
      </c>
      <c r="I116" s="14">
        <v>12486</v>
      </c>
      <c r="J116" s="15">
        <v>8082</v>
      </c>
    </row>
    <row r="117" spans="4:10" x14ac:dyDescent="0.2">
      <c r="D117" s="28">
        <v>1986</v>
      </c>
      <c r="E117" s="70">
        <f t="shared" si="2"/>
        <v>87.587374451758748</v>
      </c>
      <c r="F117" s="61">
        <f t="shared" si="3"/>
        <v>89.500783761941676</v>
      </c>
      <c r="G117" s="62">
        <v>232.73542172528431</v>
      </c>
      <c r="H117" s="63">
        <v>141.40662109079895</v>
      </c>
      <c r="I117" s="14">
        <v>11927</v>
      </c>
      <c r="J117" s="15">
        <v>7997</v>
      </c>
    </row>
    <row r="118" spans="4:10" x14ac:dyDescent="0.2">
      <c r="D118" s="28">
        <v>1987</v>
      </c>
      <c r="E118" s="70">
        <f t="shared" si="2"/>
        <v>82.121234418400135</v>
      </c>
      <c r="F118" s="61">
        <f t="shared" si="3"/>
        <v>84.504461740149225</v>
      </c>
      <c r="G118" s="62">
        <v>218.21090362166362</v>
      </c>
      <c r="H118" s="63">
        <v>133.51269005146375</v>
      </c>
      <c r="I118" s="14">
        <v>11322</v>
      </c>
      <c r="J118" s="15">
        <v>7723</v>
      </c>
    </row>
    <row r="119" spans="4:10" x14ac:dyDescent="0.2">
      <c r="D119" s="28">
        <v>1988</v>
      </c>
      <c r="E119" s="70">
        <f t="shared" si="2"/>
        <v>76.522272999004556</v>
      </c>
      <c r="F119" s="61">
        <f t="shared" si="3"/>
        <v>81.398357122848054</v>
      </c>
      <c r="G119" s="62">
        <v>203.33345518433961</v>
      </c>
      <c r="H119" s="63">
        <v>128.60520499685958</v>
      </c>
      <c r="I119" s="14">
        <v>10695</v>
      </c>
      <c r="J119" s="15">
        <v>7581</v>
      </c>
    </row>
    <row r="120" spans="4:10" x14ac:dyDescent="0.2">
      <c r="D120" s="28">
        <v>1989</v>
      </c>
      <c r="E120" s="70">
        <f t="shared" si="2"/>
        <v>73.130180227689053</v>
      </c>
      <c r="F120" s="61">
        <f t="shared" si="3"/>
        <v>75.769124769762925</v>
      </c>
      <c r="G120" s="62">
        <v>194.32005403371809</v>
      </c>
      <c r="H120" s="63">
        <v>119.71130828527276</v>
      </c>
      <c r="I120" s="14">
        <v>10336</v>
      </c>
      <c r="J120" s="15">
        <v>7211</v>
      </c>
    </row>
    <row r="121" spans="4:10" x14ac:dyDescent="0.2">
      <c r="D121" s="28">
        <v>1990</v>
      </c>
      <c r="E121" s="70">
        <f t="shared" si="2"/>
        <v>69.652438559361826</v>
      </c>
      <c r="F121" s="61">
        <f t="shared" si="3"/>
        <v>75.272512205468161</v>
      </c>
      <c r="G121" s="62">
        <v>185.0790683449014</v>
      </c>
      <c r="H121" s="63">
        <v>118.92668605341672</v>
      </c>
      <c r="I121" s="14">
        <v>10002</v>
      </c>
      <c r="J121" s="15">
        <v>7300</v>
      </c>
    </row>
    <row r="122" spans="4:10" x14ac:dyDescent="0.2">
      <c r="D122" s="28">
        <v>1991</v>
      </c>
      <c r="E122" s="70">
        <f t="shared" si="2"/>
        <v>67.168121912071129</v>
      </c>
      <c r="F122" s="61">
        <f t="shared" si="3"/>
        <v>73.155988129840367</v>
      </c>
      <c r="G122" s="62">
        <v>178.47779177706914</v>
      </c>
      <c r="H122" s="63">
        <v>115.58268720321762</v>
      </c>
      <c r="I122" s="14">
        <v>9779</v>
      </c>
      <c r="J122" s="15">
        <v>7209</v>
      </c>
    </row>
    <row r="123" spans="4:10" x14ac:dyDescent="0.2">
      <c r="D123" s="28">
        <v>1992</v>
      </c>
      <c r="E123" s="70">
        <f t="shared" si="2"/>
        <v>62.371729457631815</v>
      </c>
      <c r="F123" s="61">
        <f t="shared" si="3"/>
        <v>69.70765835650603</v>
      </c>
      <c r="G123" s="62">
        <v>165.73291356110283</v>
      </c>
      <c r="H123" s="63">
        <v>110.13450405712366</v>
      </c>
      <c r="I123" s="14">
        <v>9229</v>
      </c>
      <c r="J123" s="15">
        <v>7019</v>
      </c>
    </row>
    <row r="124" spans="4:10" x14ac:dyDescent="0.2">
      <c r="D124" s="28">
        <v>1993</v>
      </c>
      <c r="E124" s="70">
        <f t="shared" si="2"/>
        <v>64.295615825349387</v>
      </c>
      <c r="F124" s="61">
        <f t="shared" si="3"/>
        <v>71.591782950775837</v>
      </c>
      <c r="G124" s="62">
        <v>170.84502598535283</v>
      </c>
      <c r="H124" s="63">
        <v>113.11132371602656</v>
      </c>
      <c r="I124" s="14">
        <v>9636</v>
      </c>
      <c r="J124" s="15">
        <v>7319</v>
      </c>
    </row>
    <row r="125" spans="4:10" x14ac:dyDescent="0.2">
      <c r="D125" s="28">
        <v>1994</v>
      </c>
      <c r="E125" s="70">
        <f t="shared" si="2"/>
        <v>58.192143201812748</v>
      </c>
      <c r="F125" s="61">
        <f t="shared" si="3"/>
        <v>66.345201040170593</v>
      </c>
      <c r="G125" s="62">
        <v>154.62700045463089</v>
      </c>
      <c r="H125" s="63">
        <v>104.82199496301655</v>
      </c>
      <c r="I125" s="14">
        <v>8840</v>
      </c>
      <c r="J125" s="15">
        <v>6888</v>
      </c>
    </row>
    <row r="126" spans="4:10" x14ac:dyDescent="0.2">
      <c r="D126" s="28">
        <v>1995</v>
      </c>
      <c r="E126" s="70">
        <f t="shared" si="2"/>
        <v>57.449749420785686</v>
      </c>
      <c r="F126" s="61">
        <f t="shared" si="3"/>
        <v>64.519956725068241</v>
      </c>
      <c r="G126" s="62">
        <v>152.65432652993496</v>
      </c>
      <c r="H126" s="63">
        <v>101.93820310762538</v>
      </c>
      <c r="I126" s="14">
        <v>8888</v>
      </c>
      <c r="J126" s="15">
        <v>6800</v>
      </c>
    </row>
    <row r="127" spans="4:10" x14ac:dyDescent="0.2">
      <c r="D127" s="28">
        <v>1996</v>
      </c>
      <c r="E127" s="70">
        <f t="shared" si="2"/>
        <v>53.986974790508121</v>
      </c>
      <c r="F127" s="61">
        <f t="shared" si="3"/>
        <v>63.420207181860128</v>
      </c>
      <c r="G127" s="62">
        <v>143.45311095563844</v>
      </c>
      <c r="H127" s="63">
        <v>100.20065556430053</v>
      </c>
      <c r="I127" s="14">
        <v>8482</v>
      </c>
      <c r="J127" s="15">
        <v>6775</v>
      </c>
    </row>
    <row r="128" spans="4:10" x14ac:dyDescent="0.2">
      <c r="D128" s="28">
        <v>1997</v>
      </c>
      <c r="E128" s="70">
        <f t="shared" si="2"/>
        <v>50.335624268142482</v>
      </c>
      <c r="F128" s="61">
        <f t="shared" si="3"/>
        <v>57.344735034945316</v>
      </c>
      <c r="G128" s="62">
        <v>133.75081528792603</v>
      </c>
      <c r="H128" s="63">
        <v>90.601722999513285</v>
      </c>
      <c r="I128" s="14">
        <v>8064</v>
      </c>
      <c r="J128" s="15">
        <v>6210</v>
      </c>
    </row>
    <row r="129" spans="4:10" x14ac:dyDescent="0.2">
      <c r="D129" s="28">
        <v>1998</v>
      </c>
      <c r="E129" s="70">
        <f t="shared" si="2"/>
        <v>48.879774652022157</v>
      </c>
      <c r="F129" s="61">
        <f t="shared" si="3"/>
        <v>56.054412594048145</v>
      </c>
      <c r="G129" s="62">
        <v>129.88236077039764</v>
      </c>
      <c r="H129" s="63">
        <v>88.563080109298838</v>
      </c>
      <c r="I129" s="14">
        <v>7963</v>
      </c>
      <c r="J129" s="15">
        <v>6138</v>
      </c>
    </row>
    <row r="130" spans="4:10" x14ac:dyDescent="0.2">
      <c r="D130" s="28">
        <v>1999</v>
      </c>
      <c r="E130" s="70">
        <f t="shared" si="2"/>
        <v>45.951516234519509</v>
      </c>
      <c r="F130" s="61">
        <f t="shared" si="3"/>
        <v>52.404342237856078</v>
      </c>
      <c r="G130" s="62">
        <v>122.10145099905321</v>
      </c>
      <c r="H130" s="63">
        <v>82.796157249878163</v>
      </c>
      <c r="I130" s="14">
        <v>7633</v>
      </c>
      <c r="J130" s="15">
        <v>5824</v>
      </c>
    </row>
    <row r="131" spans="4:10" x14ac:dyDescent="0.2">
      <c r="D131" s="28">
        <v>2000</v>
      </c>
      <c r="E131" s="70">
        <f t="shared" si="2"/>
        <v>42.949280096125705</v>
      </c>
      <c r="F131" s="61">
        <f t="shared" si="3"/>
        <v>50.348880609662629</v>
      </c>
      <c r="G131" s="62">
        <v>114.12396910555481</v>
      </c>
      <c r="H131" s="63">
        <v>79.54863391647666</v>
      </c>
      <c r="I131" s="14">
        <v>7291</v>
      </c>
      <c r="J131" s="15">
        <v>5668</v>
      </c>
    </row>
    <row r="132" spans="4:10" x14ac:dyDescent="0.2">
      <c r="D132" s="28">
        <v>2001</v>
      </c>
      <c r="E132" s="70">
        <f t="shared" si="2"/>
        <v>38.394211303261251</v>
      </c>
      <c r="F132" s="61">
        <f t="shared" si="3"/>
        <v>46.242337501166389</v>
      </c>
      <c r="G132" s="62">
        <v>102.02033130238163</v>
      </c>
      <c r="H132" s="63">
        <v>73.060507657373591</v>
      </c>
      <c r="I132" s="14">
        <v>6632</v>
      </c>
      <c r="J132" s="15">
        <v>5265</v>
      </c>
    </row>
    <row r="133" spans="4:10" x14ac:dyDescent="0.2">
      <c r="D133" s="28">
        <v>2002</v>
      </c>
      <c r="E133" s="70">
        <f t="shared" si="2"/>
        <v>35.91826152546448</v>
      </c>
      <c r="F133" s="61">
        <f t="shared" si="3"/>
        <v>44.661190592310781</v>
      </c>
      <c r="G133" s="62">
        <v>95.441287013029907</v>
      </c>
      <c r="H133" s="63">
        <v>70.562377111119005</v>
      </c>
      <c r="I133" s="14">
        <v>6333</v>
      </c>
      <c r="J133" s="15">
        <v>5148</v>
      </c>
    </row>
    <row r="134" spans="4:10" x14ac:dyDescent="0.2">
      <c r="D134" s="28">
        <v>2003</v>
      </c>
      <c r="E134" s="70">
        <f t="shared" si="2"/>
        <v>35.484117469784636</v>
      </c>
      <c r="F134" s="61">
        <f t="shared" si="3"/>
        <v>42.079036806100504</v>
      </c>
      <c r="G134" s="62">
        <v>94.287688100850787</v>
      </c>
      <c r="H134" s="63">
        <v>66.482707339555802</v>
      </c>
      <c r="I134" s="14">
        <v>6404</v>
      </c>
      <c r="J134" s="15">
        <v>4893</v>
      </c>
    </row>
    <row r="135" spans="4:10" x14ac:dyDescent="0.2">
      <c r="D135" s="28">
        <v>2004</v>
      </c>
      <c r="E135" s="70">
        <f t="shared" si="2"/>
        <v>30.071209469925712</v>
      </c>
      <c r="F135" s="61">
        <f t="shared" si="3"/>
        <v>37.986214435610833</v>
      </c>
      <c r="G135" s="62">
        <v>79.904617093268655</v>
      </c>
      <c r="H135" s="63">
        <v>60.016259138664395</v>
      </c>
      <c r="I135" s="14">
        <v>5543</v>
      </c>
      <c r="J135" s="15">
        <v>4469</v>
      </c>
    </row>
    <row r="136" spans="4:10" x14ac:dyDescent="0.2">
      <c r="D136" s="28">
        <v>2005</v>
      </c>
      <c r="E136" s="70">
        <f t="shared" si="2"/>
        <v>28.391591154180809</v>
      </c>
      <c r="F136" s="61">
        <f t="shared" si="3"/>
        <v>34.526427999370881</v>
      </c>
      <c r="G136" s="62">
        <v>75.441568857158941</v>
      </c>
      <c r="H136" s="63">
        <v>54.549975056217001</v>
      </c>
      <c r="I136" s="14">
        <v>5361</v>
      </c>
      <c r="J136" s="15">
        <v>4141</v>
      </c>
    </row>
    <row r="137" spans="4:10" x14ac:dyDescent="0.2">
      <c r="D137" s="28">
        <v>2006</v>
      </c>
      <c r="E137" s="70">
        <f t="shared" si="2"/>
        <v>25.305143947901055</v>
      </c>
      <c r="F137" s="61">
        <f t="shared" si="3"/>
        <v>31.613253174770556</v>
      </c>
      <c r="G137" s="62">
        <v>67.240322996295944</v>
      </c>
      <c r="H137" s="63">
        <v>49.947309121031267</v>
      </c>
      <c r="I137" s="14">
        <v>4912</v>
      </c>
      <c r="J137" s="15">
        <v>3855</v>
      </c>
    </row>
    <row r="138" spans="4:10" x14ac:dyDescent="0.2">
      <c r="D138" s="28">
        <v>2007</v>
      </c>
      <c r="E138" s="70">
        <f t="shared" si="2"/>
        <v>22.86552173044862</v>
      </c>
      <c r="F138" s="61">
        <f t="shared" si="3"/>
        <v>28.868518346973666</v>
      </c>
      <c r="G138" s="62">
        <v>60.757807574602495</v>
      </c>
      <c r="H138" s="63">
        <v>45.610769691149358</v>
      </c>
      <c r="I138" s="14">
        <v>4566</v>
      </c>
      <c r="J138" s="15">
        <v>3598</v>
      </c>
    </row>
    <row r="139" spans="4:10" x14ac:dyDescent="0.2">
      <c r="D139" s="28">
        <v>2008</v>
      </c>
      <c r="E139" s="70">
        <f t="shared" si="2"/>
        <v>21.175881338264091</v>
      </c>
      <c r="F139" s="61">
        <f t="shared" si="3"/>
        <v>26.988043783113607</v>
      </c>
      <c r="G139" s="62">
        <v>56.268128877180992</v>
      </c>
      <c r="H139" s="63">
        <v>42.639716891992556</v>
      </c>
      <c r="I139" s="14">
        <v>4358</v>
      </c>
      <c r="J139" s="15">
        <v>3434</v>
      </c>
    </row>
    <row r="140" spans="4:10" x14ac:dyDescent="0.2">
      <c r="D140" s="28">
        <v>2009</v>
      </c>
      <c r="E140" s="70">
        <f t="shared" si="2"/>
        <v>18.9860548816091</v>
      </c>
      <c r="F140" s="61">
        <f t="shared" si="3"/>
        <v>23.697586118456535</v>
      </c>
      <c r="G140" s="62">
        <v>50.4493657610941</v>
      </c>
      <c r="H140" s="63">
        <v>37.440963533149528</v>
      </c>
      <c r="I140" s="14">
        <v>4026</v>
      </c>
      <c r="J140" s="15">
        <v>3078</v>
      </c>
    </row>
    <row r="141" spans="4:10" x14ac:dyDescent="0.2">
      <c r="D141" s="28">
        <v>2010</v>
      </c>
      <c r="E141" s="70">
        <f t="shared" si="2"/>
        <v>17.573362556739912</v>
      </c>
      <c r="F141" s="61">
        <f t="shared" si="3"/>
        <v>22.498288295504576</v>
      </c>
      <c r="G141" s="62">
        <v>46.695587935757082</v>
      </c>
      <c r="H141" s="63">
        <v>35.546134843422436</v>
      </c>
      <c r="I141" s="14">
        <v>3840</v>
      </c>
      <c r="J141" s="15">
        <v>2983</v>
      </c>
    </row>
    <row r="142" spans="4:10" x14ac:dyDescent="0.2">
      <c r="D142" s="28">
        <v>2011</v>
      </c>
      <c r="E142" s="70">
        <f t="shared" si="2"/>
        <v>16.247123823426396</v>
      </c>
      <c r="F142" s="61">
        <f t="shared" si="3"/>
        <v>20.73645824429132</v>
      </c>
      <c r="G142" s="62">
        <v>43.1715328668826</v>
      </c>
      <c r="H142" s="63">
        <v>32.762534253499616</v>
      </c>
      <c r="I142" s="14">
        <v>3662</v>
      </c>
      <c r="J142" s="15">
        <v>2805</v>
      </c>
    </row>
    <row r="143" spans="4:10" x14ac:dyDescent="0.2">
      <c r="D143" s="64">
        <v>2012</v>
      </c>
      <c r="E143" s="71">
        <f t="shared" si="2"/>
        <v>15.11198604256159</v>
      </c>
      <c r="F143" s="66">
        <f t="shared" si="3"/>
        <v>19.448425931180701</v>
      </c>
      <c r="G143" s="67">
        <v>40.155267431373026</v>
      </c>
      <c r="H143" s="68">
        <v>30.727509647042616</v>
      </c>
      <c r="I143" s="19">
        <v>3514</v>
      </c>
      <c r="J143" s="20">
        <v>2681</v>
      </c>
    </row>
    <row r="147" spans="1:10" x14ac:dyDescent="0.2">
      <c r="A147" s="91" t="s">
        <v>63</v>
      </c>
      <c r="D147" t="s">
        <v>53</v>
      </c>
      <c r="E147" s="72" t="s">
        <v>64</v>
      </c>
      <c r="F147" s="18"/>
    </row>
    <row r="148" spans="1:10" x14ac:dyDescent="0.2">
      <c r="A148" s="91"/>
      <c r="E148" t="s">
        <v>65</v>
      </c>
      <c r="F148" s="18"/>
      <c r="G148" s="18"/>
    </row>
    <row r="149" spans="1:10" x14ac:dyDescent="0.2">
      <c r="A149" s="91"/>
      <c r="E149" s="47"/>
      <c r="F149" s="47"/>
      <c r="H149" s="47"/>
      <c r="I149" s="47"/>
    </row>
    <row r="150" spans="1:10" x14ac:dyDescent="0.2">
      <c r="A150" s="91"/>
      <c r="D150" s="48"/>
      <c r="E150" s="49" t="s">
        <v>56</v>
      </c>
      <c r="F150" s="50"/>
      <c r="G150" s="49" t="s">
        <v>56</v>
      </c>
      <c r="H150" s="51"/>
      <c r="I150" s="52" t="s">
        <v>57</v>
      </c>
      <c r="J150" s="51"/>
    </row>
    <row r="151" spans="1:10" x14ac:dyDescent="0.2">
      <c r="D151" s="53"/>
      <c r="E151" s="53" t="s">
        <v>58</v>
      </c>
      <c r="F151" s="41"/>
      <c r="G151" s="54" t="s">
        <v>59</v>
      </c>
      <c r="H151" s="55"/>
      <c r="I151" s="40" t="s">
        <v>4</v>
      </c>
      <c r="J151" s="41"/>
    </row>
    <row r="152" spans="1:10" x14ac:dyDescent="0.2">
      <c r="D152" s="53" t="s">
        <v>66</v>
      </c>
      <c r="E152" s="53" t="s">
        <v>7</v>
      </c>
      <c r="F152" s="41" t="s">
        <v>8</v>
      </c>
      <c r="G152" s="45"/>
      <c r="H152" s="56"/>
      <c r="I152" s="57"/>
      <c r="J152" s="56"/>
    </row>
    <row r="153" spans="1:10" x14ac:dyDescent="0.2">
      <c r="D153" s="3">
        <v>1980</v>
      </c>
      <c r="E153" s="69">
        <f t="shared" ref="E153:E185" si="4">100*G153/G$153</f>
        <v>100</v>
      </c>
      <c r="F153" s="59">
        <f t="shared" ref="F153:F185" si="5">100*H153/H$153</f>
        <v>100</v>
      </c>
      <c r="G153" s="60">
        <v>52.466073001307457</v>
      </c>
      <c r="H153" s="50">
        <v>38.155929844991903</v>
      </c>
      <c r="I153" s="9">
        <v>2460</v>
      </c>
      <c r="J153" s="10">
        <v>1724</v>
      </c>
    </row>
    <row r="154" spans="1:10" x14ac:dyDescent="0.2">
      <c r="D154" s="28">
        <v>1981</v>
      </c>
      <c r="E154" s="70">
        <f t="shared" si="4"/>
        <v>104.41738687261461</v>
      </c>
      <c r="F154" s="61">
        <f t="shared" si="5"/>
        <v>95.25434386480427</v>
      </c>
      <c r="G154" s="62">
        <v>54.783702422643607</v>
      </c>
      <c r="H154" s="63">
        <v>36.345180619362061</v>
      </c>
      <c r="I154" s="14">
        <v>2611</v>
      </c>
      <c r="J154" s="15">
        <v>1724</v>
      </c>
    </row>
    <row r="155" spans="1:10" x14ac:dyDescent="0.2">
      <c r="D155" s="28">
        <v>1982</v>
      </c>
      <c r="E155" s="70">
        <f t="shared" si="4"/>
        <v>108.61726476369802</v>
      </c>
      <c r="F155" s="61">
        <f t="shared" si="5"/>
        <v>100.4964180552272</v>
      </c>
      <c r="G155" s="62">
        <v>56.98721342294521</v>
      </c>
      <c r="H155" s="63">
        <v>38.345342769882265</v>
      </c>
      <c r="I155" s="14">
        <v>2745</v>
      </c>
      <c r="J155" s="15">
        <v>1870</v>
      </c>
    </row>
    <row r="156" spans="1:10" x14ac:dyDescent="0.2">
      <c r="D156" s="28">
        <v>1983</v>
      </c>
      <c r="E156" s="70">
        <f t="shared" si="4"/>
        <v>109.78214168121174</v>
      </c>
      <c r="F156" s="61">
        <f t="shared" si="5"/>
        <v>101.18849567317157</v>
      </c>
      <c r="G156" s="62">
        <v>57.598378596863327</v>
      </c>
      <c r="H156" s="63">
        <v>38.609411420258013</v>
      </c>
      <c r="I156" s="14">
        <v>2805</v>
      </c>
      <c r="J156" s="15">
        <v>1931</v>
      </c>
    </row>
    <row r="157" spans="1:10" x14ac:dyDescent="0.2">
      <c r="D157" s="28">
        <v>1984</v>
      </c>
      <c r="E157" s="70">
        <f t="shared" si="4"/>
        <v>110.70430803952007</v>
      </c>
      <c r="F157" s="61">
        <f t="shared" si="5"/>
        <v>100.84115161596665</v>
      </c>
      <c r="G157" s="62">
        <v>58.082203071606884</v>
      </c>
      <c r="H157" s="63">
        <v>38.47687906547015</v>
      </c>
      <c r="I157" s="14">
        <v>2869</v>
      </c>
      <c r="J157" s="15">
        <v>2006</v>
      </c>
    </row>
    <row r="158" spans="1:10" x14ac:dyDescent="0.2">
      <c r="D158" s="28">
        <v>1985</v>
      </c>
      <c r="E158" s="70">
        <f t="shared" si="4"/>
        <v>114.70008180180366</v>
      </c>
      <c r="F158" s="61">
        <f t="shared" si="5"/>
        <v>104.67477746561499</v>
      </c>
      <c r="G158" s="62">
        <v>60.178628650693682</v>
      </c>
      <c r="H158" s="63">
        <v>39.93963465518145</v>
      </c>
      <c r="I158" s="14">
        <v>3010</v>
      </c>
      <c r="J158" s="15">
        <v>2126</v>
      </c>
    </row>
    <row r="159" spans="1:10" x14ac:dyDescent="0.2">
      <c r="D159" s="28">
        <v>1986</v>
      </c>
      <c r="E159" s="70">
        <f t="shared" si="4"/>
        <v>116.44048916644172</v>
      </c>
      <c r="F159" s="61">
        <f t="shared" si="5"/>
        <v>106.5846102763536</v>
      </c>
      <c r="G159" s="62">
        <v>61.091752049144816</v>
      </c>
      <c r="H159" s="63">
        <v>40.668349122603509</v>
      </c>
      <c r="I159" s="14">
        <v>3093</v>
      </c>
      <c r="J159" s="15">
        <v>2219</v>
      </c>
    </row>
    <row r="160" spans="1:10" x14ac:dyDescent="0.2">
      <c r="D160" s="28">
        <v>1987</v>
      </c>
      <c r="E160" s="70">
        <f t="shared" si="4"/>
        <v>112.41206087126501</v>
      </c>
      <c r="F160" s="61">
        <f t="shared" si="5"/>
        <v>94.982834148245587</v>
      </c>
      <c r="G160" s="62">
        <v>58.978193918992076</v>
      </c>
      <c r="H160" s="63">
        <v>36.2415835623896</v>
      </c>
      <c r="I160" s="14">
        <v>3033</v>
      </c>
      <c r="J160" s="15">
        <v>2006</v>
      </c>
    </row>
    <row r="161" spans="4:10" x14ac:dyDescent="0.2">
      <c r="D161" s="28">
        <v>1988</v>
      </c>
      <c r="E161" s="70">
        <f t="shared" si="4"/>
        <v>111.66084175166412</v>
      </c>
      <c r="F161" s="61">
        <f t="shared" si="5"/>
        <v>96.45750976075368</v>
      </c>
      <c r="G161" s="62">
        <v>58.5840587473025</v>
      </c>
      <c r="H161" s="63">
        <v>36.804259754539387</v>
      </c>
      <c r="I161" s="14">
        <v>3059</v>
      </c>
      <c r="J161" s="15">
        <v>2119</v>
      </c>
    </row>
    <row r="162" spans="4:10" x14ac:dyDescent="0.2">
      <c r="D162" s="28">
        <v>1989</v>
      </c>
      <c r="E162" s="70">
        <f t="shared" si="4"/>
        <v>114.6884426953157</v>
      </c>
      <c r="F162" s="61">
        <f t="shared" si="5"/>
        <v>90.244189615196234</v>
      </c>
      <c r="G162" s="62">
        <v>60.172522068587</v>
      </c>
      <c r="H162" s="63">
        <v>34.43350967875574</v>
      </c>
      <c r="I162" s="14">
        <v>3172</v>
      </c>
      <c r="J162" s="15">
        <v>2027</v>
      </c>
    </row>
    <row r="163" spans="4:10" x14ac:dyDescent="0.2">
      <c r="D163" s="28">
        <v>1990</v>
      </c>
      <c r="E163" s="70">
        <f t="shared" si="4"/>
        <v>106.67796269553038</v>
      </c>
      <c r="F163" s="61">
        <f t="shared" si="5"/>
        <v>91.148205740697918</v>
      </c>
      <c r="G163" s="62">
        <v>55.969737784144513</v>
      </c>
      <c r="H163" s="63">
        <v>34.778445437389578</v>
      </c>
      <c r="I163" s="14">
        <v>2998</v>
      </c>
      <c r="J163" s="15">
        <v>2096</v>
      </c>
    </row>
    <row r="164" spans="4:10" x14ac:dyDescent="0.2">
      <c r="D164" s="28">
        <v>1991</v>
      </c>
      <c r="E164" s="70">
        <f t="shared" si="4"/>
        <v>99.628520047656892</v>
      </c>
      <c r="F164" s="61">
        <f t="shared" si="5"/>
        <v>85.477358094406043</v>
      </c>
      <c r="G164" s="62">
        <v>52.271172058325902</v>
      </c>
      <c r="H164" s="63">
        <v>32.614680787854077</v>
      </c>
      <c r="I164" s="14">
        <v>2831</v>
      </c>
      <c r="J164" s="15">
        <v>2017</v>
      </c>
    </row>
    <row r="165" spans="4:10" x14ac:dyDescent="0.2">
      <c r="D165" s="28">
        <v>1992</v>
      </c>
      <c r="E165" s="70">
        <f t="shared" si="4"/>
        <v>98.327390748740669</v>
      </c>
      <c r="F165" s="61">
        <f t="shared" si="5"/>
        <v>83.464815933981299</v>
      </c>
      <c r="G165" s="62">
        <v>51.588520610515118</v>
      </c>
      <c r="H165" s="63">
        <v>31.846776613021525</v>
      </c>
      <c r="I165" s="14">
        <v>2839</v>
      </c>
      <c r="J165" s="15">
        <v>2007</v>
      </c>
    </row>
    <row r="166" spans="4:10" x14ac:dyDescent="0.2">
      <c r="D166" s="28">
        <v>1993</v>
      </c>
      <c r="E166" s="70">
        <f t="shared" si="4"/>
        <v>103.97889689618304</v>
      </c>
      <c r="F166" s="61">
        <f t="shared" si="5"/>
        <v>86.785163042825332</v>
      </c>
      <c r="G166" s="62">
        <v>54.553643951505606</v>
      </c>
      <c r="H166" s="63">
        <v>33.113685926482276</v>
      </c>
      <c r="I166" s="14">
        <v>3055</v>
      </c>
      <c r="J166" s="15">
        <v>2108</v>
      </c>
    </row>
    <row r="167" spans="4:10" x14ac:dyDescent="0.2">
      <c r="D167" s="28">
        <v>1994</v>
      </c>
      <c r="E167" s="70">
        <f t="shared" si="4"/>
        <v>97.902564879668404</v>
      </c>
      <c r="F167" s="61">
        <f t="shared" si="5"/>
        <v>83.507548293347554</v>
      </c>
      <c r="G167" s="62">
        <v>51.365631159919225</v>
      </c>
      <c r="H167" s="63">
        <v>31.863081542082426</v>
      </c>
      <c r="I167" s="14">
        <v>2910</v>
      </c>
      <c r="J167" s="15">
        <v>2061</v>
      </c>
    </row>
    <row r="168" spans="4:10" x14ac:dyDescent="0.2">
      <c r="D168" s="28">
        <v>1995</v>
      </c>
      <c r="E168" s="70">
        <f t="shared" si="4"/>
        <v>98.483229639774834</v>
      </c>
      <c r="F168" s="61">
        <f t="shared" si="5"/>
        <v>81.153464084639253</v>
      </c>
      <c r="G168" s="62">
        <v>51.670283156849528</v>
      </c>
      <c r="H168" s="63">
        <v>30.964858822915652</v>
      </c>
      <c r="I168" s="14">
        <v>2982</v>
      </c>
      <c r="J168" s="15">
        <v>2053</v>
      </c>
    </row>
    <row r="169" spans="4:10" x14ac:dyDescent="0.2">
      <c r="D169" s="28">
        <v>1996</v>
      </c>
      <c r="E169" s="70">
        <f t="shared" si="4"/>
        <v>101.15834399337099</v>
      </c>
      <c r="F169" s="61">
        <f t="shared" si="5"/>
        <v>85.525730151148281</v>
      </c>
      <c r="G169" s="62">
        <v>53.073810606475746</v>
      </c>
      <c r="H169" s="63">
        <v>32.633137595889224</v>
      </c>
      <c r="I169" s="14">
        <v>3112</v>
      </c>
      <c r="J169" s="15">
        <v>2192</v>
      </c>
    </row>
    <row r="170" spans="4:10" x14ac:dyDescent="0.2">
      <c r="D170" s="28">
        <v>1997</v>
      </c>
      <c r="E170" s="70">
        <f t="shared" si="4"/>
        <v>96.168920558619803</v>
      </c>
      <c r="F170" s="61">
        <f t="shared" si="5"/>
        <v>79.772757234587459</v>
      </c>
      <c r="G170" s="62">
        <v>50.456056064854842</v>
      </c>
      <c r="H170" s="63">
        <v>30.438037285844896</v>
      </c>
      <c r="I170" s="14">
        <v>3005</v>
      </c>
      <c r="J170" s="15">
        <v>2075</v>
      </c>
    </row>
    <row r="171" spans="4:10" x14ac:dyDescent="0.2">
      <c r="D171" s="28">
        <v>1998</v>
      </c>
      <c r="E171" s="70">
        <f t="shared" si="4"/>
        <v>90.991288986887582</v>
      </c>
      <c r="F171" s="61">
        <f t="shared" si="5"/>
        <v>80.67872628148308</v>
      </c>
      <c r="G171" s="62">
        <v>47.739556104691076</v>
      </c>
      <c r="H171" s="63">
        <v>30.783718199795732</v>
      </c>
      <c r="I171" s="14">
        <v>2884</v>
      </c>
      <c r="J171" s="15">
        <v>2128</v>
      </c>
    </row>
    <row r="172" spans="4:10" x14ac:dyDescent="0.2">
      <c r="D172" s="28">
        <v>1999</v>
      </c>
      <c r="E172" s="70">
        <f t="shared" si="4"/>
        <v>86.658134653448883</v>
      </c>
      <c r="F172" s="61">
        <f t="shared" si="5"/>
        <v>76.830399384029619</v>
      </c>
      <c r="G172" s="62">
        <v>45.466120188849807</v>
      </c>
      <c r="H172" s="63">
        <v>29.315353288597436</v>
      </c>
      <c r="I172" s="14">
        <v>2799</v>
      </c>
      <c r="J172" s="15">
        <v>2048</v>
      </c>
    </row>
    <row r="173" spans="4:10" x14ac:dyDescent="0.2">
      <c r="D173" s="28">
        <v>2000</v>
      </c>
      <c r="E173" s="70">
        <f t="shared" si="4"/>
        <v>79.634866999276838</v>
      </c>
      <c r="F173" s="61">
        <f t="shared" si="5"/>
        <v>68.498287181051936</v>
      </c>
      <c r="G173" s="62">
        <v>41.781287454334688</v>
      </c>
      <c r="H173" s="63">
        <v>26.136158401823259</v>
      </c>
      <c r="I173" s="14">
        <v>2630</v>
      </c>
      <c r="J173" s="15">
        <v>1854</v>
      </c>
    </row>
    <row r="174" spans="4:10" x14ac:dyDescent="0.2">
      <c r="D174" s="28">
        <v>2001</v>
      </c>
      <c r="E174" s="70">
        <f t="shared" si="4"/>
        <v>82.703490134600784</v>
      </c>
      <c r="F174" s="61">
        <f t="shared" si="5"/>
        <v>70.555677876885397</v>
      </c>
      <c r="G174" s="62">
        <v>43.391273508648759</v>
      </c>
      <c r="H174" s="63">
        <v>26.921174952362865</v>
      </c>
      <c r="I174" s="14">
        <v>2773</v>
      </c>
      <c r="J174" s="15">
        <v>1930</v>
      </c>
    </row>
    <row r="175" spans="4:10" x14ac:dyDescent="0.2">
      <c r="D175" s="28">
        <v>2002</v>
      </c>
      <c r="E175" s="70">
        <f t="shared" si="4"/>
        <v>76.556960025661553</v>
      </c>
      <c r="F175" s="61">
        <f t="shared" si="5"/>
        <v>67.263175129286367</v>
      </c>
      <c r="G175" s="62">
        <v>40.166430534645357</v>
      </c>
      <c r="H175" s="63">
        <v>25.664889913844551</v>
      </c>
      <c r="I175" s="14">
        <v>2637</v>
      </c>
      <c r="J175" s="15">
        <v>1855</v>
      </c>
    </row>
    <row r="176" spans="4:10" x14ac:dyDescent="0.2">
      <c r="D176" s="28">
        <v>2003</v>
      </c>
      <c r="E176" s="70">
        <f t="shared" si="4"/>
        <v>71.005269852139278</v>
      </c>
      <c r="F176" s="61">
        <f t="shared" si="5"/>
        <v>62.918769650866786</v>
      </c>
      <c r="G176" s="62">
        <v>37.253676715398747</v>
      </c>
      <c r="H176" s="63">
        <v>24.007241607316786</v>
      </c>
      <c r="I176" s="14">
        <v>2493</v>
      </c>
      <c r="J176" s="15">
        <v>1746</v>
      </c>
    </row>
    <row r="177" spans="4:10" x14ac:dyDescent="0.2">
      <c r="D177" s="28">
        <v>2004</v>
      </c>
      <c r="E177" s="70">
        <f t="shared" si="4"/>
        <v>67.643274855779381</v>
      </c>
      <c r="F177" s="61">
        <f t="shared" si="5"/>
        <v>58.446540473665301</v>
      </c>
      <c r="G177" s="62">
        <v>35.489769966308259</v>
      </c>
      <c r="H177" s="63">
        <v>22.30082097995653</v>
      </c>
      <c r="I177" s="14">
        <v>2423</v>
      </c>
      <c r="J177" s="15">
        <v>1648</v>
      </c>
    </row>
    <row r="178" spans="4:10" x14ac:dyDescent="0.2">
      <c r="D178" s="28">
        <v>2005</v>
      </c>
      <c r="E178" s="70">
        <f t="shared" si="4"/>
        <v>61.52404063177174</v>
      </c>
      <c r="F178" s="61">
        <f t="shared" si="5"/>
        <v>54.694003662591115</v>
      </c>
      <c r="G178" s="62">
        <v>32.279248071219421</v>
      </c>
      <c r="H178" s="63">
        <v>20.869005666915569</v>
      </c>
      <c r="I178" s="14">
        <v>2270</v>
      </c>
      <c r="J178" s="15">
        <v>1571</v>
      </c>
    </row>
    <row r="179" spans="4:10" x14ac:dyDescent="0.2">
      <c r="D179" s="28">
        <v>2006</v>
      </c>
      <c r="E179" s="70">
        <f t="shared" si="4"/>
        <v>59.996516402623385</v>
      </c>
      <c r="F179" s="61">
        <f t="shared" si="5"/>
        <v>49.496764657199634</v>
      </c>
      <c r="G179" s="62">
        <v>31.477816094041788</v>
      </c>
      <c r="H179" s="63">
        <v>18.885950798141838</v>
      </c>
      <c r="I179" s="14">
        <v>2272</v>
      </c>
      <c r="J179" s="15">
        <v>1452</v>
      </c>
    </row>
    <row r="180" spans="4:10" x14ac:dyDescent="0.2">
      <c r="D180" s="28">
        <v>2007</v>
      </c>
      <c r="E180" s="70">
        <f t="shared" si="4"/>
        <v>55.971812592893045</v>
      </c>
      <c r="F180" s="61">
        <f t="shared" si="5"/>
        <v>50.697445140885222</v>
      </c>
      <c r="G180" s="62">
        <v>29.366212055142263</v>
      </c>
      <c r="H180" s="63">
        <v>19.34408160115942</v>
      </c>
      <c r="I180" s="14">
        <v>2193</v>
      </c>
      <c r="J180" s="15">
        <v>1519</v>
      </c>
    </row>
    <row r="181" spans="4:10" x14ac:dyDescent="0.2">
      <c r="D181" s="28">
        <v>2008</v>
      </c>
      <c r="E181" s="70">
        <f t="shared" si="4"/>
        <v>52.562325273851641</v>
      </c>
      <c r="F181" s="61">
        <f t="shared" si="5"/>
        <v>48.020190922000367</v>
      </c>
      <c r="G181" s="62">
        <v>27.577387949363683</v>
      </c>
      <c r="H181" s="63">
        <v>18.322550359629631</v>
      </c>
      <c r="I181" s="14">
        <v>2123</v>
      </c>
      <c r="J181" s="15">
        <v>1472</v>
      </c>
    </row>
    <row r="182" spans="4:10" x14ac:dyDescent="0.2">
      <c r="D182" s="28">
        <v>2009</v>
      </c>
      <c r="E182" s="70">
        <f t="shared" si="4"/>
        <v>51.671764767248362</v>
      </c>
      <c r="F182" s="61">
        <f t="shared" si="5"/>
        <v>44.759558141142016</v>
      </c>
      <c r="G182" s="62">
        <v>27.110145823848391</v>
      </c>
      <c r="H182" s="63">
        <v>17.078425603262509</v>
      </c>
      <c r="I182" s="14">
        <v>2158</v>
      </c>
      <c r="J182" s="15">
        <v>1403</v>
      </c>
    </row>
    <row r="183" spans="4:10" x14ac:dyDescent="0.2">
      <c r="D183" s="28">
        <v>2010</v>
      </c>
      <c r="E183" s="70">
        <f t="shared" si="4"/>
        <v>50.156049320940546</v>
      </c>
      <c r="F183" s="61">
        <f t="shared" si="5"/>
        <v>43.566362090688749</v>
      </c>
      <c r="G183" s="62">
        <v>26.31490945129644</v>
      </c>
      <c r="H183" s="63">
        <v>16.623150555338349</v>
      </c>
      <c r="I183" s="14">
        <v>2164</v>
      </c>
      <c r="J183" s="15">
        <v>1395</v>
      </c>
    </row>
    <row r="184" spans="4:10" x14ac:dyDescent="0.2">
      <c r="D184" s="28">
        <v>2011</v>
      </c>
      <c r="E184" s="70">
        <f t="shared" si="4"/>
        <v>46.143304674786691</v>
      </c>
      <c r="F184" s="61">
        <f t="shared" si="5"/>
        <v>41.196238935524534</v>
      </c>
      <c r="G184" s="62">
        <v>24.209579915889304</v>
      </c>
      <c r="H184" s="63">
        <v>15.71880802701398</v>
      </c>
      <c r="I184" s="14">
        <v>2062</v>
      </c>
      <c r="J184" s="15">
        <v>1347</v>
      </c>
    </row>
    <row r="185" spans="4:10" x14ac:dyDescent="0.2">
      <c r="D185" s="64">
        <v>2012</v>
      </c>
      <c r="E185" s="71">
        <f t="shared" si="4"/>
        <v>47.090143043799259</v>
      </c>
      <c r="F185" s="66">
        <f t="shared" si="5"/>
        <v>40.430246448510438</v>
      </c>
      <c r="G185" s="67">
        <v>24.706348825779823</v>
      </c>
      <c r="H185" s="68">
        <v>15.426536471050973</v>
      </c>
      <c r="I185" s="19">
        <v>2177</v>
      </c>
      <c r="J185" s="20">
        <v>1348</v>
      </c>
    </row>
    <row r="187" spans="4:10" x14ac:dyDescent="0.2">
      <c r="G187" s="30"/>
      <c r="H187" s="30"/>
      <c r="I187" s="30"/>
      <c r="J187" s="30"/>
    </row>
    <row r="188" spans="4:10" x14ac:dyDescent="0.2">
      <c r="G188" s="30"/>
      <c r="H188" s="30"/>
      <c r="I188" s="30"/>
      <c r="J188" s="30"/>
    </row>
  </sheetData>
  <mergeCells count="5">
    <mergeCell ref="A7:A11"/>
    <mergeCell ref="A35:A38"/>
    <mergeCell ref="A63:A66"/>
    <mergeCell ref="A105:A108"/>
    <mergeCell ref="A147:A150"/>
  </mergeCells>
  <printOptions gridLines="1"/>
  <pageMargins left="0.75000000000000011" right="0.75000000000000011" top="1" bottom="1" header="0.5" footer="0.5"/>
  <pageSetup paperSize="0" scale="90" fitToWidth="0" fitToHeight="0" orientation="landscape" horizontalDpi="0" verticalDpi="0" copies="0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5-jaars_cijfers</vt:lpstr>
      <vt:lpstr>trends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Lobbezoo</dc:creator>
  <cp:lastModifiedBy>Evert Vijge</cp:lastModifiedBy>
  <cp:lastPrinted>2003-10-10T14:51:48Z</cp:lastPrinted>
  <dcterms:created xsi:type="dcterms:W3CDTF">2005-06-30T10:27:46Z</dcterms:created>
  <dcterms:modified xsi:type="dcterms:W3CDTF">2015-05-20T06:37:22Z</dcterms:modified>
</cp:coreProperties>
</file>