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60" windowWidth="18285" windowHeight="12045"/>
  </bookViews>
  <sheets>
    <sheet name="zorg" sheetId="8" r:id="rId1"/>
    <sheet name="LMR-2010" sheetId="9" r:id="rId2"/>
  </sheets>
  <calcPr calcId="145621"/>
</workbook>
</file>

<file path=xl/calcChain.xml><?xml version="1.0" encoding="utf-8"?>
<calcChain xmlns="http://schemas.openxmlformats.org/spreadsheetml/2006/main">
  <c r="X9" i="8" l="1"/>
  <c r="Y9" i="8"/>
  <c r="Z9" i="8"/>
  <c r="Y12" i="8"/>
  <c r="X12" i="8"/>
  <c r="Z12" i="8" s="1"/>
  <c r="Y10" i="8"/>
  <c r="Y11" i="8" s="1"/>
  <c r="X10" i="8"/>
  <c r="Z10" i="8" s="1"/>
  <c r="X11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Z11" i="8" l="1"/>
</calcChain>
</file>

<file path=xl/sharedStrings.xml><?xml version="1.0" encoding="utf-8"?>
<sst xmlns="http://schemas.openxmlformats.org/spreadsheetml/2006/main" count="55" uniqueCount="23">
  <si>
    <t>Gestandaardiseerd naar 1990</t>
  </si>
  <si>
    <t>Klinisch</t>
  </si>
  <si>
    <t>Dagbehandeling</t>
  </si>
  <si>
    <t>aantal opnamen</t>
  </si>
  <si>
    <t>aantal opnamedagen</t>
  </si>
  <si>
    <t>Gemiddelde opnameduur</t>
  </si>
  <si>
    <t>mannen</t>
  </si>
  <si>
    <t>vrouwen</t>
  </si>
  <si>
    <t>imKlin.Opnamen</t>
  </si>
  <si>
    <t>imKlin. Dagen</t>
  </si>
  <si>
    <t>ivKlin.Opnamen</t>
  </si>
  <si>
    <t>ivKlin. Dagen</t>
  </si>
  <si>
    <t>ivDagopnamen</t>
  </si>
  <si>
    <t>geindexeerd  1995=100</t>
  </si>
  <si>
    <t>jaar</t>
  </si>
  <si>
    <t>Absoluut, ongestandaardiseerd</t>
  </si>
  <si>
    <t>totaal</t>
  </si>
  <si>
    <t>Klinische opnamen</t>
  </si>
  <si>
    <t>Klinische opnamedagen</t>
  </si>
  <si>
    <t>Dagopnamen</t>
  </si>
  <si>
    <t>dagopnamen</t>
  </si>
  <si>
    <t>Diabetes 2010</t>
  </si>
  <si>
    <t>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</si>
</sst>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</font>
    <font>
      <sz val="10"/>
      <color indexed="8"/>
      <name val="Arial"/>
    </font>
    <font>
      <sz val="8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Fill="1"/>
    <xf numFmtId="1" fontId="2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/>
    <xf numFmtId="164" fontId="2" fillId="0" borderId="0" xfId="0" applyNumberFormat="1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164" fontId="2" fillId="2" borderId="0" xfId="0" applyNumberFormat="1" applyFont="1" applyFill="1"/>
  </cellXfs>
  <cellStyles count="2">
    <cellStyle name="Normal" xfId="0" builtinId="0"/>
    <cellStyle name="Standaard_gsb_inc_prev_s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5"/>
      <rgbColor rgb="00EFF3FF"/>
      <rgbColor rgb="00FFFFFF"/>
      <rgbColor rgb="00F16913"/>
      <rgbColor rgb="00CCECFF"/>
      <rgbColor rgb="00D94801"/>
      <rgbColor rgb="00FFFFFF"/>
      <rgbColor rgb="00FD8D3C"/>
      <rgbColor rgb="00CC0099"/>
      <rgbColor rgb="00FF3300"/>
      <rgbColor rgb="00CCFFFF"/>
      <rgbColor rgb="00F16913"/>
      <rgbColor rgb="00FFFFFF"/>
      <rgbColor rgb="008C2D04"/>
      <rgbColor rgb="00FEEDDE"/>
      <rgbColor rgb="00FFFF66"/>
      <rgbColor rgb="0066CCFF"/>
      <rgbColor rgb="00FF7C80"/>
      <rgbColor rgb="0000CC66"/>
      <rgbColor rgb="003366CC"/>
      <rgbColor rgb="009900FF"/>
      <rgbColor rgb="00FFCC00"/>
      <rgbColor rgb="009999FF"/>
      <rgbColor rgb="00FFFFFF"/>
      <rgbColor rgb="0066CCFF"/>
      <rgbColor rgb="00FF5050"/>
      <rgbColor rgb="0000CC66"/>
      <rgbColor rgb="003366CC"/>
      <rgbColor rgb="009900FF"/>
      <rgbColor rgb="00000096"/>
      <rgbColor rgb="00C0C0C0"/>
      <rgbColor rgb="00FFFFFF"/>
      <rgbColor rgb="00FDAE6B"/>
      <rgbColor rgb="006BAED6"/>
      <rgbColor rgb="003182BD"/>
      <rgbColor rgb="0008519C"/>
      <rgbColor rgb="009ECAE1"/>
      <rgbColor rgb="00F8F8F8"/>
      <rgbColor rgb="00C6DBEF"/>
      <rgbColor rgb="00FFFFFF"/>
      <rgbColor rgb="00FFFFFF"/>
      <rgbColor rgb="00FFFFFF"/>
      <rgbColor rgb="00FFFFFF"/>
      <rgbColor rgb="008C2D04"/>
      <rgbColor rgb="00FFFFFF"/>
      <rgbColor rgb="000066FF"/>
      <rgbColor rgb="00E2006A"/>
      <rgbColor rgb="00FFFFFF"/>
      <rgbColor rgb="00B2B2B2"/>
      <rgbColor rgb="00FFFFFF"/>
      <rgbColor rgb="003399CC"/>
      <rgbColor rgb="00000000"/>
      <rgbColor rgb="00FFFFFF"/>
      <rgbColor rgb="00FDD0A2"/>
      <rgbColor rgb="00CCCCCC"/>
      <rgbColor rgb="00CC0066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0208242114698E-2"/>
          <c:y val="0.14448669201520911"/>
          <c:w val="0.85211462944411465"/>
          <c:h val="0.57034220532319391"/>
        </c:manualLayout>
      </c:layout>
      <c:lineChart>
        <c:grouping val="standard"/>
        <c:varyColors val="0"/>
        <c:ser>
          <c:idx val="1"/>
          <c:order val="0"/>
          <c:tx>
            <c:v>klinische opnamen</c:v>
          </c:tx>
          <c:spPr>
            <a:ln w="25400">
              <a:solidFill>
                <a:srgbClr val="FF7C80"/>
              </a:solidFill>
              <a:prstDash val="solid"/>
            </a:ln>
          </c:spPr>
          <c:marker>
            <c:symbol val="none"/>
          </c:marker>
          <c:cat>
            <c:numRef>
              <c:f>zorg!$C$33:$C$48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zorg!$D$33:$D$48</c:f>
              <c:numCache>
                <c:formatCode>0</c:formatCode>
                <c:ptCount val="16"/>
                <c:pt idx="0">
                  <c:v>100</c:v>
                </c:pt>
                <c:pt idx="1">
                  <c:v>96.640541333922357</c:v>
                </c:pt>
                <c:pt idx="2">
                  <c:v>92.223438670386926</c:v>
                </c:pt>
                <c:pt idx="3">
                  <c:v>90.458951180451407</c:v>
                </c:pt>
                <c:pt idx="4">
                  <c:v>82.414233917784628</c:v>
                </c:pt>
                <c:pt idx="5">
                  <c:v>78.508660708685881</c:v>
                </c:pt>
                <c:pt idx="6">
                  <c:v>80.089058726397951</c:v>
                </c:pt>
                <c:pt idx="7">
                  <c:v>78.680824987993489</c:v>
                </c:pt>
                <c:pt idx="8">
                  <c:v>82.757175367997263</c:v>
                </c:pt>
                <c:pt idx="9">
                  <c:v>82.099494618008279</c:v>
                </c:pt>
                <c:pt idx="10">
                  <c:v>81.472642155888124</c:v>
                </c:pt>
                <c:pt idx="11">
                  <c:v>81.372125769771571</c:v>
                </c:pt>
                <c:pt idx="12">
                  <c:v>81.137027157301688</c:v>
                </c:pt>
                <c:pt idx="13">
                  <c:v>82.026309939211487</c:v>
                </c:pt>
                <c:pt idx="14">
                  <c:v>82.672181203536113</c:v>
                </c:pt>
                <c:pt idx="15">
                  <c:v>85.854718438887005</c:v>
                </c:pt>
              </c:numCache>
            </c:numRef>
          </c:val>
          <c:smooth val="0"/>
        </c:ser>
        <c:ser>
          <c:idx val="0"/>
          <c:order val="1"/>
          <c:tx>
            <c:v>klinische opnamedagen</c:v>
          </c:tx>
          <c:spPr>
            <a:ln w="25400">
              <a:solidFill>
                <a:srgbClr val="66CCFF"/>
              </a:solidFill>
              <a:prstDash val="solid"/>
            </a:ln>
          </c:spPr>
          <c:marker>
            <c:symbol val="none"/>
          </c:marker>
          <c:cat>
            <c:numRef>
              <c:f>zorg!$C$33:$C$48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zorg!$F$33:$F$48</c:f>
              <c:numCache>
                <c:formatCode>0</c:formatCode>
                <c:ptCount val="16"/>
                <c:pt idx="0">
                  <c:v>100</c:v>
                </c:pt>
                <c:pt idx="1">
                  <c:v>92.501617337771819</c:v>
                </c:pt>
                <c:pt idx="2">
                  <c:v>86.929486333430859</c:v>
                </c:pt>
                <c:pt idx="3">
                  <c:v>85.984127336731376</c:v>
                </c:pt>
                <c:pt idx="4">
                  <c:v>76.123692381484233</c:v>
                </c:pt>
                <c:pt idx="5">
                  <c:v>70.828333811991897</c:v>
                </c:pt>
                <c:pt idx="6">
                  <c:v>71.440016409642283</c:v>
                </c:pt>
                <c:pt idx="7">
                  <c:v>64.566022026253279</c:v>
                </c:pt>
                <c:pt idx="8">
                  <c:v>68.144538983763596</c:v>
                </c:pt>
                <c:pt idx="9">
                  <c:v>60.661410761817628</c:v>
                </c:pt>
                <c:pt idx="10">
                  <c:v>59.080003764997095</c:v>
                </c:pt>
                <c:pt idx="11">
                  <c:v>57.711179321464606</c:v>
                </c:pt>
                <c:pt idx="12">
                  <c:v>50.390658432431565</c:v>
                </c:pt>
                <c:pt idx="13">
                  <c:v>48.504597468585807</c:v>
                </c:pt>
                <c:pt idx="14">
                  <c:v>47.26883034856931</c:v>
                </c:pt>
                <c:pt idx="15">
                  <c:v>45.8678458568479</c:v>
                </c:pt>
              </c:numCache>
            </c:numRef>
          </c:val>
          <c:smooth val="0"/>
        </c:ser>
        <c:ser>
          <c:idx val="2"/>
          <c:order val="2"/>
          <c:tx>
            <c:v>gemiddelde opnameduur</c:v>
          </c:tx>
          <c:spPr>
            <a:ln w="25400">
              <a:solidFill>
                <a:srgbClr val="00CC66"/>
              </a:solidFill>
              <a:prstDash val="solid"/>
            </a:ln>
          </c:spPr>
          <c:marker>
            <c:symbol val="none"/>
          </c:marker>
          <c:cat>
            <c:numRef>
              <c:f>zorg!$C$33:$C$48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zorg!$H$33:$H$48</c:f>
              <c:numCache>
                <c:formatCode>0</c:formatCode>
                <c:ptCount val="16"/>
                <c:pt idx="0">
                  <c:v>100</c:v>
                </c:pt>
                <c:pt idx="1">
                  <c:v>95.717197007569212</c:v>
                </c:pt>
                <c:pt idx="2">
                  <c:v>94.259645472690508</c:v>
                </c:pt>
                <c:pt idx="3">
                  <c:v>95.053199506156702</c:v>
                </c:pt>
                <c:pt idx="4">
                  <c:v>92.367166158972296</c:v>
                </c:pt>
                <c:pt idx="5">
                  <c:v>90.217223389923078</c:v>
                </c:pt>
                <c:pt idx="6">
                  <c:v>89.200719231446186</c:v>
                </c:pt>
                <c:pt idx="7">
                  <c:v>82.060682556526203</c:v>
                </c:pt>
                <c:pt idx="8">
                  <c:v>82.342755997585115</c:v>
                </c:pt>
                <c:pt idx="9">
                  <c:v>73.887678656321157</c:v>
                </c:pt>
                <c:pt idx="10">
                  <c:v>72.515143981650453</c:v>
                </c:pt>
                <c:pt idx="11">
                  <c:v>70.922541073522481</c:v>
                </c:pt>
                <c:pt idx="12">
                  <c:v>62.105625751777133</c:v>
                </c:pt>
                <c:pt idx="13">
                  <c:v>59.132975144843016</c:v>
                </c:pt>
                <c:pt idx="14">
                  <c:v>57.17622259438766</c:v>
                </c:pt>
                <c:pt idx="15">
                  <c:v>53.424956357520983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17344"/>
        <c:axId val="146006784"/>
      </c:lineChart>
      <c:catAx>
        <c:axId val="634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460067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6006784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3417344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737089201877934E-2"/>
          <c:y val="0.84790874524714832"/>
          <c:w val="0.92019001145983514"/>
          <c:h val="0.140684410646387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0208242114698E-2"/>
          <c:y val="0.14552265319396643"/>
          <c:w val="0.85211462944411465"/>
          <c:h val="0.58955331293965885"/>
        </c:manualLayout>
      </c:layout>
      <c:lineChart>
        <c:grouping val="standard"/>
        <c:varyColors val="0"/>
        <c:ser>
          <c:idx val="1"/>
          <c:order val="0"/>
          <c:tx>
            <c:v>klinische opnamen</c:v>
          </c:tx>
          <c:spPr>
            <a:ln w="25400">
              <a:solidFill>
                <a:srgbClr val="FF7C80"/>
              </a:solidFill>
              <a:prstDash val="solid"/>
            </a:ln>
          </c:spPr>
          <c:marker>
            <c:symbol val="none"/>
          </c:marker>
          <c:cat>
            <c:numRef>
              <c:f>zorg!$C$33:$C$48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zorg!$E$33:$E$48</c:f>
              <c:numCache>
                <c:formatCode>0</c:formatCode>
                <c:ptCount val="16"/>
                <c:pt idx="0">
                  <c:v>100</c:v>
                </c:pt>
                <c:pt idx="1">
                  <c:v>95.660756135591441</c:v>
                </c:pt>
                <c:pt idx="2">
                  <c:v>89.957238024812199</c:v>
                </c:pt>
                <c:pt idx="3">
                  <c:v>83.506515717796219</c:v>
                </c:pt>
                <c:pt idx="4">
                  <c:v>71.425220265562942</c:v>
                </c:pt>
                <c:pt idx="5">
                  <c:v>65.833045038616362</c:v>
                </c:pt>
                <c:pt idx="6">
                  <c:v>64.560299060048834</c:v>
                </c:pt>
                <c:pt idx="7">
                  <c:v>62.807441384690883</c:v>
                </c:pt>
                <c:pt idx="8">
                  <c:v>60.981480401176732</c:v>
                </c:pt>
                <c:pt idx="9">
                  <c:v>62.630948072461074</c:v>
                </c:pt>
                <c:pt idx="10">
                  <c:v>58.69603599862058</c:v>
                </c:pt>
                <c:pt idx="11">
                  <c:v>59.516936216101101</c:v>
                </c:pt>
                <c:pt idx="12">
                  <c:v>57.709332991095167</c:v>
                </c:pt>
                <c:pt idx="13">
                  <c:v>59.93674099611335</c:v>
                </c:pt>
                <c:pt idx="14">
                  <c:v>57.228550226537735</c:v>
                </c:pt>
                <c:pt idx="15">
                  <c:v>56.514998524442476</c:v>
                </c:pt>
              </c:numCache>
            </c:numRef>
          </c:val>
          <c:smooth val="0"/>
        </c:ser>
        <c:ser>
          <c:idx val="0"/>
          <c:order val="1"/>
          <c:tx>
            <c:v>klinische opnamedagen</c:v>
          </c:tx>
          <c:spPr>
            <a:ln w="25400">
              <a:solidFill>
                <a:srgbClr val="66CCFF"/>
              </a:solidFill>
              <a:prstDash val="solid"/>
            </a:ln>
          </c:spPr>
          <c:marker>
            <c:symbol val="none"/>
          </c:marker>
          <c:cat>
            <c:numRef>
              <c:f>zorg!$C$33:$C$48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zorg!$G$33:$G$48</c:f>
              <c:numCache>
                <c:formatCode>0</c:formatCode>
                <c:ptCount val="16"/>
                <c:pt idx="0">
                  <c:v>100</c:v>
                </c:pt>
                <c:pt idx="1">
                  <c:v>94.288718361291032</c:v>
                </c:pt>
                <c:pt idx="2">
                  <c:v>85.189188130653363</c:v>
                </c:pt>
                <c:pt idx="3">
                  <c:v>79.961775237703293</c:v>
                </c:pt>
                <c:pt idx="4">
                  <c:v>67.554399571328304</c:v>
                </c:pt>
                <c:pt idx="5">
                  <c:v>60.786872826199456</c:v>
                </c:pt>
                <c:pt idx="6">
                  <c:v>58.258988237909108</c:v>
                </c:pt>
                <c:pt idx="7">
                  <c:v>51.860551206246043</c:v>
                </c:pt>
                <c:pt idx="8">
                  <c:v>49.10581237285902</c:v>
                </c:pt>
                <c:pt idx="9">
                  <c:v>46.52987124222124</c:v>
                </c:pt>
                <c:pt idx="10">
                  <c:v>41.124663742037399</c:v>
                </c:pt>
                <c:pt idx="11">
                  <c:v>39.026207163213591</c:v>
                </c:pt>
                <c:pt idx="12">
                  <c:v>35.5501015461641</c:v>
                </c:pt>
                <c:pt idx="13">
                  <c:v>34.619601490027968</c:v>
                </c:pt>
                <c:pt idx="14">
                  <c:v>31.768023371317923</c:v>
                </c:pt>
                <c:pt idx="15">
                  <c:v>27.392751973992304</c:v>
                </c:pt>
              </c:numCache>
            </c:numRef>
          </c:val>
          <c:smooth val="0"/>
        </c:ser>
        <c:ser>
          <c:idx val="2"/>
          <c:order val="2"/>
          <c:tx>
            <c:v>gemiddelde opnameduur</c:v>
          </c:tx>
          <c:spPr>
            <a:ln w="25400">
              <a:solidFill>
                <a:srgbClr val="00CC66"/>
              </a:solidFill>
              <a:prstDash val="solid"/>
            </a:ln>
          </c:spPr>
          <c:marker>
            <c:symbol val="none"/>
          </c:marker>
          <c:cat>
            <c:numRef>
              <c:f>zorg!$C$33:$C$48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zorg!$I$33:$I$48</c:f>
              <c:numCache>
                <c:formatCode>0</c:formatCode>
                <c:ptCount val="16"/>
                <c:pt idx="0">
                  <c:v>100</c:v>
                </c:pt>
                <c:pt idx="1">
                  <c:v>98.565725560065957</c:v>
                </c:pt>
                <c:pt idx="2">
                  <c:v>94.699648412011385</c:v>
                </c:pt>
                <c:pt idx="3">
                  <c:v>95.755133058033337</c:v>
                </c:pt>
                <c:pt idx="4">
                  <c:v>94.580596769820644</c:v>
                </c:pt>
                <c:pt idx="5">
                  <c:v>92.334894718211928</c:v>
                </c:pt>
                <c:pt idx="6">
                  <c:v>90.239650506763084</c:v>
                </c:pt>
                <c:pt idx="7">
                  <c:v>82.570711468095055</c:v>
                </c:pt>
                <c:pt idx="8">
                  <c:v>80.525779383852822</c:v>
                </c:pt>
                <c:pt idx="9">
                  <c:v>74.292139388323406</c:v>
                </c:pt>
                <c:pt idx="10">
                  <c:v>70.06378376727838</c:v>
                </c:pt>
                <c:pt idx="11">
                  <c:v>65.571599689729737</c:v>
                </c:pt>
                <c:pt idx="12">
                  <c:v>61.60199694501695</c:v>
                </c:pt>
                <c:pt idx="13">
                  <c:v>57.76023339719606</c:v>
                </c:pt>
                <c:pt idx="14">
                  <c:v>55.510795303332038</c:v>
                </c:pt>
                <c:pt idx="15">
                  <c:v>48.469880012728069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90432"/>
        <c:axId val="150692224"/>
      </c:lineChart>
      <c:catAx>
        <c:axId val="1506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06922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50692224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069043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737089201877934E-2"/>
          <c:y val="0.84496449571710508"/>
          <c:w val="0.96009611474622014"/>
          <c:h val="0.143411259639056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9525</xdr:colOff>
      <xdr:row>23</xdr:row>
      <xdr:rowOff>76200</xdr:rowOff>
    </xdr:to>
    <xdr:graphicFrame macro="">
      <xdr:nvGraphicFramePr>
        <xdr:cNvPr id="20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1</xdr:col>
      <xdr:colOff>9525</xdr:colOff>
      <xdr:row>43</xdr:row>
      <xdr:rowOff>19050</xdr:rowOff>
    </xdr:to>
    <xdr:graphicFrame macro="">
      <xdr:nvGraphicFramePr>
        <xdr:cNvPr id="20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0.01171</cdr:x>
      <cdr:y>0.01894</cdr:y>
    </cdr:from>
    <cdr:to>
      <cdr:x>0.32202</cdr:x>
      <cdr:y>0.10457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262079" cy="215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indexcijfer mannen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0.01171</cdr:x>
      <cdr:y>0.01859</cdr:y>
    </cdr:from>
    <cdr:to>
      <cdr:x>0.36377</cdr:x>
      <cdr:y>0.1074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431879" cy="223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indexcijfer vrouwen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924"/>
  <sheetViews>
    <sheetView tabSelected="1" workbookViewId="0">
      <selection activeCell="C32" sqref="C32:K48"/>
    </sheetView>
  </sheetViews>
  <sheetFormatPr defaultRowHeight="11.25" x14ac:dyDescent="0.2"/>
  <cols>
    <col min="1" max="1" width="60.7109375" style="1" customWidth="1"/>
    <col min="2" max="2" width="9.140625" style="1"/>
    <col min="3" max="7" width="7.7109375" style="1" customWidth="1"/>
    <col min="8" max="8" width="6.42578125" style="1" customWidth="1"/>
    <col min="9" max="9" width="8" style="1" customWidth="1"/>
    <col min="10" max="13" width="7.7109375" style="1" customWidth="1"/>
    <col min="14" max="14" width="10.140625" style="1" customWidth="1"/>
    <col min="15" max="19" width="7.7109375" style="1" customWidth="1"/>
    <col min="20" max="21" width="9.140625" style="1"/>
    <col min="22" max="22" width="4.5703125" style="1" customWidth="1"/>
    <col min="23" max="23" width="18" style="1" customWidth="1"/>
    <col min="24" max="16384" width="9.140625" style="1"/>
  </cols>
  <sheetData>
    <row r="1" spans="3:26" x14ac:dyDescent="0.2">
      <c r="D1" s="1" t="s">
        <v>22</v>
      </c>
    </row>
    <row r="2" spans="3:26" ht="12.75" x14ac:dyDescent="0.2">
      <c r="C2"/>
      <c r="D2"/>
      <c r="E2"/>
    </row>
    <row r="3" spans="3:26" ht="12.75" x14ac:dyDescent="0.2">
      <c r="C3"/>
      <c r="D3"/>
      <c r="E3"/>
      <c r="F3"/>
    </row>
    <row r="4" spans="3:26" ht="12.75" x14ac:dyDescent="0.2">
      <c r="C4"/>
      <c r="D4"/>
      <c r="E4"/>
      <c r="F4"/>
    </row>
    <row r="5" spans="3:26" x14ac:dyDescent="0.2">
      <c r="D5" s="1" t="s">
        <v>0</v>
      </c>
      <c r="N5" s="1" t="s">
        <v>15</v>
      </c>
    </row>
    <row r="6" spans="3:26" x14ac:dyDescent="0.2">
      <c r="D6" s="3" t="s">
        <v>1</v>
      </c>
      <c r="E6" s="3"/>
      <c r="F6" s="3"/>
      <c r="G6" s="3"/>
      <c r="H6" s="5"/>
      <c r="I6" s="5"/>
      <c r="J6" s="3" t="s">
        <v>2</v>
      </c>
      <c r="K6" s="3"/>
      <c r="N6" s="3" t="s">
        <v>1</v>
      </c>
      <c r="O6" s="3"/>
      <c r="P6" s="3"/>
      <c r="Q6" s="3"/>
      <c r="R6" s="5"/>
      <c r="S6" s="5"/>
      <c r="T6" s="3" t="s">
        <v>2</v>
      </c>
      <c r="U6" s="3"/>
      <c r="V6" s="3"/>
    </row>
    <row r="7" spans="3:26" x14ac:dyDescent="0.2">
      <c r="D7" s="3" t="s">
        <v>3</v>
      </c>
      <c r="E7" s="3"/>
      <c r="F7" s="3" t="s">
        <v>4</v>
      </c>
      <c r="G7" s="3"/>
      <c r="H7" s="5" t="s">
        <v>5</v>
      </c>
      <c r="I7" s="5"/>
      <c r="J7" s="3" t="s">
        <v>3</v>
      </c>
      <c r="K7" s="3"/>
      <c r="N7" s="3" t="s">
        <v>3</v>
      </c>
      <c r="O7" s="3"/>
      <c r="P7" s="3" t="s">
        <v>4</v>
      </c>
      <c r="Q7" s="3"/>
      <c r="R7" s="5" t="s">
        <v>5</v>
      </c>
      <c r="S7" s="5"/>
      <c r="T7" s="3" t="s">
        <v>3</v>
      </c>
      <c r="U7" s="3"/>
      <c r="V7" s="3"/>
    </row>
    <row r="8" spans="3:26" x14ac:dyDescent="0.2">
      <c r="D8" s="3" t="s">
        <v>6</v>
      </c>
      <c r="E8" s="3" t="s">
        <v>7</v>
      </c>
      <c r="F8" s="3" t="s">
        <v>6</v>
      </c>
      <c r="G8" s="3" t="s">
        <v>7</v>
      </c>
      <c r="H8" s="5" t="s">
        <v>6</v>
      </c>
      <c r="I8" s="5" t="s">
        <v>7</v>
      </c>
      <c r="J8" s="3" t="s">
        <v>6</v>
      </c>
      <c r="K8" s="3" t="s">
        <v>7</v>
      </c>
      <c r="N8" s="3" t="s">
        <v>6</v>
      </c>
      <c r="O8" s="3" t="s">
        <v>7</v>
      </c>
      <c r="P8" s="3" t="s">
        <v>6</v>
      </c>
      <c r="Q8" s="3" t="s">
        <v>7</v>
      </c>
      <c r="R8" s="5" t="s">
        <v>6</v>
      </c>
      <c r="S8" s="5" t="s">
        <v>7</v>
      </c>
      <c r="T8" s="3" t="s">
        <v>6</v>
      </c>
      <c r="U8" s="3" t="s">
        <v>7</v>
      </c>
      <c r="V8" s="3"/>
      <c r="W8" s="3"/>
      <c r="X8" s="3" t="s">
        <v>6</v>
      </c>
      <c r="Y8" s="3" t="s">
        <v>7</v>
      </c>
      <c r="Z8" s="3" t="s">
        <v>16</v>
      </c>
    </row>
    <row r="9" spans="3:26" x14ac:dyDescent="0.2">
      <c r="C9" s="1">
        <v>1994</v>
      </c>
      <c r="D9" s="3">
        <v>6169.653128634156</v>
      </c>
      <c r="E9" s="3">
        <v>8745.5579721889426</v>
      </c>
      <c r="F9" s="3">
        <v>91914.628671108148</v>
      </c>
      <c r="G9" s="3">
        <v>135344.89345702605</v>
      </c>
      <c r="H9" s="5">
        <f>+F9/D9</f>
        <v>14.897860018178413</v>
      </c>
      <c r="I9" s="5">
        <f t="shared" ref="I9:I25" si="0">+G9/E9</f>
        <v>15.475844295747125</v>
      </c>
      <c r="J9" s="3">
        <v>263.31620829919427</v>
      </c>
      <c r="K9" s="3">
        <v>486.10335634282836</v>
      </c>
      <c r="L9" s="3"/>
      <c r="M9" s="1">
        <v>1994</v>
      </c>
      <c r="N9" s="3">
        <v>6492</v>
      </c>
      <c r="O9" s="3">
        <v>9132</v>
      </c>
      <c r="P9" s="3">
        <v>97107</v>
      </c>
      <c r="Q9" s="3">
        <v>141945</v>
      </c>
      <c r="R9" s="5">
        <f>+P9/N9</f>
        <v>14.957948243992606</v>
      </c>
      <c r="S9" s="5">
        <f t="shared" ref="S9:S25" si="1">+Q9/O9</f>
        <v>15.543692509855454</v>
      </c>
      <c r="T9" s="3">
        <v>280</v>
      </c>
      <c r="U9" s="3">
        <v>511</v>
      </c>
      <c r="V9" s="3"/>
      <c r="W9" s="3" t="s">
        <v>17</v>
      </c>
      <c r="X9" s="6">
        <f>+N25</f>
        <v>6373</v>
      </c>
      <c r="Y9" s="6">
        <f>+O25</f>
        <v>5265</v>
      </c>
      <c r="Z9" s="6">
        <f>+X9+Y9</f>
        <v>11638</v>
      </c>
    </row>
    <row r="10" spans="3:26" x14ac:dyDescent="0.2">
      <c r="C10" s="1">
        <v>1995</v>
      </c>
      <c r="D10" s="3">
        <v>5859.767206812423</v>
      </c>
      <c r="E10" s="3">
        <v>7904.4186115553503</v>
      </c>
      <c r="F10" s="3">
        <v>87693.466583855785</v>
      </c>
      <c r="G10" s="3">
        <v>122908.57291972985</v>
      </c>
      <c r="H10" s="5">
        <f t="shared" ref="H10:H25" si="2">+F10/D10</f>
        <v>14.965349900232468</v>
      </c>
      <c r="I10" s="5">
        <f t="shared" si="0"/>
        <v>15.549350174856841</v>
      </c>
      <c r="J10" s="3">
        <v>338.82626665593659</v>
      </c>
      <c r="K10" s="3">
        <v>473.80108927268418</v>
      </c>
      <c r="L10" s="3"/>
      <c r="M10" s="1">
        <v>1995</v>
      </c>
      <c r="N10" s="3">
        <v>6242</v>
      </c>
      <c r="O10" s="3">
        <v>8340</v>
      </c>
      <c r="P10" s="3">
        <v>93820</v>
      </c>
      <c r="Q10" s="3">
        <v>130524</v>
      </c>
      <c r="R10" s="5">
        <f t="shared" ref="R10:R25" si="3">+P10/N10</f>
        <v>15.030438961871194</v>
      </c>
      <c r="S10" s="5">
        <f t="shared" si="1"/>
        <v>15.650359712230216</v>
      </c>
      <c r="T10" s="3">
        <v>361</v>
      </c>
      <c r="U10" s="3">
        <v>504</v>
      </c>
      <c r="V10" s="3"/>
      <c r="W10" s="3" t="s">
        <v>18</v>
      </c>
      <c r="X10" s="6">
        <f>+P25</f>
        <v>54886</v>
      </c>
      <c r="Y10" s="6">
        <f>+Q25</f>
        <v>41666</v>
      </c>
      <c r="Z10" s="6">
        <f>+X10+Y10</f>
        <v>96552</v>
      </c>
    </row>
    <row r="11" spans="3:26" x14ac:dyDescent="0.2">
      <c r="C11" s="1">
        <v>1996</v>
      </c>
      <c r="D11" s="3">
        <v>5662.9107495711869</v>
      </c>
      <c r="E11" s="3">
        <v>7561.4266119362674</v>
      </c>
      <c r="F11" s="3">
        <v>81117.874889625076</v>
      </c>
      <c r="G11" s="3">
        <v>115888.9181621661</v>
      </c>
      <c r="H11" s="5">
        <f t="shared" si="2"/>
        <v>14.324413446877575</v>
      </c>
      <c r="I11" s="5">
        <f t="shared" si="0"/>
        <v>15.32632981972303</v>
      </c>
      <c r="J11" s="3">
        <v>398.01296193295872</v>
      </c>
      <c r="K11" s="3">
        <v>581.42814552000198</v>
      </c>
      <c r="L11" s="3"/>
      <c r="M11" s="1">
        <v>1996</v>
      </c>
      <c r="N11" s="3">
        <v>6115</v>
      </c>
      <c r="O11" s="3">
        <v>8065</v>
      </c>
      <c r="P11" s="3">
        <v>88193</v>
      </c>
      <c r="Q11" s="3">
        <v>124666</v>
      </c>
      <c r="R11" s="5">
        <f t="shared" si="3"/>
        <v>14.422403924775143</v>
      </c>
      <c r="S11" s="5">
        <f t="shared" si="1"/>
        <v>15.457656540607564</v>
      </c>
      <c r="T11" s="3">
        <v>428</v>
      </c>
      <c r="U11" s="3">
        <v>624</v>
      </c>
      <c r="V11" s="3"/>
      <c r="W11" s="3" t="s">
        <v>5</v>
      </c>
      <c r="X11" s="7">
        <f>+X10/X9</f>
        <v>8.6122705162403896</v>
      </c>
      <c r="Y11" s="7">
        <f>+Y10/Y9</f>
        <v>7.9137701804368472</v>
      </c>
      <c r="Z11" s="7">
        <f>+Z10/Z9</f>
        <v>8.2962708369135587</v>
      </c>
    </row>
    <row r="12" spans="3:26" x14ac:dyDescent="0.2">
      <c r="C12" s="1">
        <v>1997</v>
      </c>
      <c r="D12" s="3">
        <v>5404.0788162020999</v>
      </c>
      <c r="E12" s="3">
        <v>7110.5966648744024</v>
      </c>
      <c r="F12" s="3">
        <v>76231.480049324673</v>
      </c>
      <c r="G12" s="3">
        <v>104704.81541328994</v>
      </c>
      <c r="H12" s="5">
        <f t="shared" si="2"/>
        <v>14.106285759706765</v>
      </c>
      <c r="I12" s="5">
        <f t="shared" si="0"/>
        <v>14.725179945941903</v>
      </c>
      <c r="J12" s="3">
        <v>261.70736563348521</v>
      </c>
      <c r="K12" s="3">
        <v>409.51697296347584</v>
      </c>
      <c r="L12" s="3"/>
      <c r="M12" s="1">
        <v>1997</v>
      </c>
      <c r="N12" s="3">
        <v>5900</v>
      </c>
      <c r="O12" s="3">
        <v>7662</v>
      </c>
      <c r="P12" s="3">
        <v>84089</v>
      </c>
      <c r="Q12" s="3">
        <v>113675</v>
      </c>
      <c r="R12" s="5">
        <f t="shared" si="3"/>
        <v>14.252372881355932</v>
      </c>
      <c r="S12" s="5">
        <f t="shared" si="1"/>
        <v>14.836204646306447</v>
      </c>
      <c r="T12" s="3">
        <v>292</v>
      </c>
      <c r="U12" s="3">
        <v>437</v>
      </c>
      <c r="V12" s="3"/>
      <c r="W12" s="3" t="s">
        <v>19</v>
      </c>
      <c r="X12" s="6">
        <f>+T25</f>
        <v>3721</v>
      </c>
      <c r="Y12" s="6">
        <f>+U25</f>
        <v>3636</v>
      </c>
      <c r="Z12" s="6">
        <f>+X12+Y12</f>
        <v>7357</v>
      </c>
    </row>
    <row r="13" spans="3:26" x14ac:dyDescent="0.2">
      <c r="C13" s="1">
        <v>1998</v>
      </c>
      <c r="D13" s="3">
        <v>5300.6839568985515</v>
      </c>
      <c r="E13" s="3">
        <v>6600.7045702588784</v>
      </c>
      <c r="F13" s="3">
        <v>75402.461973456535</v>
      </c>
      <c r="G13" s="3">
        <v>98279.876825943036</v>
      </c>
      <c r="H13" s="5">
        <f t="shared" si="2"/>
        <v>14.22504389746239</v>
      </c>
      <c r="I13" s="5">
        <f t="shared" si="0"/>
        <v>14.889300949593707</v>
      </c>
      <c r="J13" s="3">
        <v>256.94790190298954</v>
      </c>
      <c r="K13" s="3">
        <v>357.3682274437985</v>
      </c>
      <c r="L13" s="3"/>
      <c r="M13" s="1">
        <v>1998</v>
      </c>
      <c r="N13" s="3">
        <v>5866</v>
      </c>
      <c r="O13" s="3">
        <v>7176</v>
      </c>
      <c r="P13" s="3">
        <v>84709</v>
      </c>
      <c r="Q13" s="3">
        <v>107744</v>
      </c>
      <c r="R13" s="5">
        <f t="shared" si="3"/>
        <v>14.440675076713262</v>
      </c>
      <c r="S13" s="5">
        <f t="shared" si="1"/>
        <v>15.014492753623188</v>
      </c>
      <c r="T13" s="3">
        <v>289</v>
      </c>
      <c r="U13" s="3">
        <v>388</v>
      </c>
      <c r="V13" s="3"/>
    </row>
    <row r="14" spans="3:26" x14ac:dyDescent="0.2">
      <c r="C14" s="1">
        <v>1999</v>
      </c>
      <c r="D14" s="3">
        <v>4829.2822528600245</v>
      </c>
      <c r="E14" s="3">
        <v>5645.7484040155614</v>
      </c>
      <c r="F14" s="3">
        <v>66755.504740954042</v>
      </c>
      <c r="G14" s="3">
        <v>83030.148457611722</v>
      </c>
      <c r="H14" s="5">
        <f t="shared" si="2"/>
        <v>13.823069608619319</v>
      </c>
      <c r="I14" s="5">
        <f t="shared" si="0"/>
        <v>14.706668189208749</v>
      </c>
      <c r="J14" s="3">
        <v>547.71243295172451</v>
      </c>
      <c r="K14" s="3">
        <v>680.06536611814715</v>
      </c>
      <c r="L14" s="3"/>
      <c r="M14" s="1">
        <v>1999</v>
      </c>
      <c r="N14" s="3">
        <v>5405</v>
      </c>
      <c r="O14" s="3">
        <v>6208</v>
      </c>
      <c r="P14" s="3">
        <v>76019</v>
      </c>
      <c r="Q14" s="3">
        <v>92130</v>
      </c>
      <c r="R14" s="5">
        <f t="shared" si="3"/>
        <v>14.064569842738205</v>
      </c>
      <c r="S14" s="5">
        <f t="shared" si="1"/>
        <v>14.840528350515465</v>
      </c>
      <c r="T14" s="3">
        <v>615</v>
      </c>
      <c r="U14" s="3">
        <v>740</v>
      </c>
      <c r="V14" s="3"/>
    </row>
    <row r="15" spans="3:26" x14ac:dyDescent="0.2">
      <c r="C15" s="1">
        <v>2000</v>
      </c>
      <c r="D15" s="3">
        <v>4600.4247547152045</v>
      </c>
      <c r="E15" s="3">
        <v>5203.7194645860081</v>
      </c>
      <c r="F15" s="3">
        <v>62111.821243320941</v>
      </c>
      <c r="G15" s="3">
        <v>74712.277913212805</v>
      </c>
      <c r="H15" s="5">
        <f t="shared" si="2"/>
        <v>13.501323150576356</v>
      </c>
      <c r="I15" s="5">
        <f t="shared" si="0"/>
        <v>14.357476113320164</v>
      </c>
      <c r="J15" s="3">
        <v>666.56584068574534</v>
      </c>
      <c r="K15" s="3">
        <v>737.26252260643673</v>
      </c>
      <c r="L15" s="3"/>
      <c r="M15" s="1">
        <v>2000</v>
      </c>
      <c r="N15" s="3">
        <v>5198</v>
      </c>
      <c r="O15" s="3">
        <v>5747</v>
      </c>
      <c r="P15" s="3">
        <v>71772</v>
      </c>
      <c r="Q15" s="3">
        <v>83875</v>
      </c>
      <c r="R15" s="5">
        <f t="shared" si="3"/>
        <v>13.807618314736438</v>
      </c>
      <c r="S15" s="5">
        <f t="shared" si="1"/>
        <v>14.594571080563773</v>
      </c>
      <c r="T15" s="3">
        <v>766</v>
      </c>
      <c r="U15" s="3">
        <v>806</v>
      </c>
      <c r="V15" s="3"/>
    </row>
    <row r="16" spans="3:26" x14ac:dyDescent="0.2">
      <c r="C16" s="1">
        <v>2001</v>
      </c>
      <c r="D16" s="3">
        <v>4693.03239949421</v>
      </c>
      <c r="E16" s="3">
        <v>5103.1162945782935</v>
      </c>
      <c r="F16" s="3">
        <v>62648.22691769075</v>
      </c>
      <c r="G16" s="3">
        <v>71605.291040687356</v>
      </c>
      <c r="H16" s="5">
        <f t="shared" si="2"/>
        <v>13.349199746509877</v>
      </c>
      <c r="I16" s="5">
        <f t="shared" si="0"/>
        <v>14.031679253863567</v>
      </c>
      <c r="J16" s="3">
        <v>884.10281936402737</v>
      </c>
      <c r="K16" s="3">
        <v>1021.0152325005428</v>
      </c>
      <c r="L16" s="3"/>
      <c r="M16" s="1">
        <v>2001</v>
      </c>
      <c r="N16" s="3">
        <v>5401</v>
      </c>
      <c r="O16" s="3">
        <v>5658</v>
      </c>
      <c r="P16" s="3">
        <v>73916</v>
      </c>
      <c r="Q16" s="3">
        <v>81074</v>
      </c>
      <c r="R16" s="5">
        <f t="shared" si="3"/>
        <v>13.685613775226809</v>
      </c>
      <c r="S16" s="5">
        <f t="shared" si="1"/>
        <v>14.329091551785083</v>
      </c>
      <c r="T16" s="3">
        <v>1033</v>
      </c>
      <c r="U16" s="3">
        <v>1134</v>
      </c>
      <c r="V16" s="3"/>
    </row>
    <row r="17" spans="3:22" x14ac:dyDescent="0.2">
      <c r="C17" s="1">
        <v>2002</v>
      </c>
      <c r="D17" s="3">
        <v>4610.5131806959171</v>
      </c>
      <c r="E17" s="3">
        <v>4964.5630862532234</v>
      </c>
      <c r="F17" s="3">
        <v>56620.182950117385</v>
      </c>
      <c r="G17" s="3">
        <v>63741.063395902755</v>
      </c>
      <c r="H17" s="5">
        <f t="shared" si="2"/>
        <v>12.280668275103176</v>
      </c>
      <c r="I17" s="5">
        <f t="shared" si="0"/>
        <v>12.839209068044777</v>
      </c>
      <c r="J17" s="3">
        <v>994.45199213962985</v>
      </c>
      <c r="K17" s="3">
        <v>1117.2447685988532</v>
      </c>
      <c r="L17" s="3"/>
      <c r="M17" s="1">
        <v>2002</v>
      </c>
      <c r="N17" s="3">
        <v>5339</v>
      </c>
      <c r="O17" s="3">
        <v>5552</v>
      </c>
      <c r="P17" s="3">
        <v>67832</v>
      </c>
      <c r="Q17" s="3">
        <v>73182</v>
      </c>
      <c r="R17" s="5">
        <f t="shared" si="3"/>
        <v>12.705000936504964</v>
      </c>
      <c r="S17" s="5">
        <f t="shared" si="1"/>
        <v>13.181195965417867</v>
      </c>
      <c r="T17" s="3">
        <v>1177</v>
      </c>
      <c r="U17" s="3">
        <v>1256</v>
      </c>
      <c r="V17" s="3"/>
    </row>
    <row r="18" spans="3:22" x14ac:dyDescent="0.2">
      <c r="C18" s="1">
        <v>2003</v>
      </c>
      <c r="D18" s="3">
        <v>4849.3778234981519</v>
      </c>
      <c r="E18" s="3">
        <v>4820.2314864325917</v>
      </c>
      <c r="F18" s="3">
        <v>59758.308522449304</v>
      </c>
      <c r="G18" s="3">
        <v>60355.253208121154</v>
      </c>
      <c r="H18" s="5">
        <f t="shared" si="2"/>
        <v>12.322881552533268</v>
      </c>
      <c r="I18" s="5">
        <f t="shared" si="0"/>
        <v>12.521235417427953</v>
      </c>
      <c r="J18" s="3">
        <v>1154.9077342012072</v>
      </c>
      <c r="K18" s="3">
        <v>1264.9861400048319</v>
      </c>
      <c r="L18" s="3"/>
      <c r="M18" s="1">
        <v>2003</v>
      </c>
      <c r="N18" s="3">
        <v>5726</v>
      </c>
      <c r="O18" s="3">
        <v>5442</v>
      </c>
      <c r="P18" s="3">
        <v>72775</v>
      </c>
      <c r="Q18" s="3">
        <v>69788</v>
      </c>
      <c r="R18" s="5">
        <f t="shared" si="3"/>
        <v>12.709570380719525</v>
      </c>
      <c r="S18" s="5">
        <f t="shared" si="1"/>
        <v>12.823961778757809</v>
      </c>
      <c r="T18" s="3">
        <v>1381</v>
      </c>
      <c r="U18" s="3">
        <v>1425</v>
      </c>
      <c r="V18" s="3"/>
    </row>
    <row r="19" spans="3:22" x14ac:dyDescent="0.2">
      <c r="C19" s="1">
        <v>2004</v>
      </c>
      <c r="D19" s="3">
        <v>4810.8392625847791</v>
      </c>
      <c r="E19" s="3">
        <v>4950.6123160331799</v>
      </c>
      <c r="F19" s="3">
        <v>53196.093975710042</v>
      </c>
      <c r="G19" s="3">
        <v>57189.200725201896</v>
      </c>
      <c r="H19" s="5">
        <f t="shared" si="2"/>
        <v>11.057549644077843</v>
      </c>
      <c r="I19" s="5">
        <f t="shared" si="0"/>
        <v>11.551944905883154</v>
      </c>
      <c r="J19" s="3">
        <v>1756.4525477393825</v>
      </c>
      <c r="K19" s="3">
        <v>1811.1934566652042</v>
      </c>
      <c r="L19" s="3"/>
      <c r="M19" s="1">
        <v>2004</v>
      </c>
      <c r="N19" s="3">
        <v>5751</v>
      </c>
      <c r="O19" s="3">
        <v>5644</v>
      </c>
      <c r="P19" s="3">
        <v>65946</v>
      </c>
      <c r="Q19" s="3">
        <v>66743</v>
      </c>
      <c r="R19" s="5">
        <f t="shared" si="3"/>
        <v>11.466875326030255</v>
      </c>
      <c r="S19" s="5">
        <f t="shared" si="1"/>
        <v>11.825478384124734</v>
      </c>
      <c r="T19" s="3">
        <v>2054</v>
      </c>
      <c r="U19" s="3">
        <v>2041</v>
      </c>
      <c r="V19" s="3"/>
    </row>
    <row r="20" spans="3:22" x14ac:dyDescent="0.2">
      <c r="C20" s="1">
        <v>2005</v>
      </c>
      <c r="D20" s="3">
        <v>4774.107167574366</v>
      </c>
      <c r="E20" s="3">
        <v>4639.5803937201936</v>
      </c>
      <c r="F20" s="3">
        <v>51809.303359398473</v>
      </c>
      <c r="G20" s="3">
        <v>50545.737323375739</v>
      </c>
      <c r="H20" s="5">
        <f t="shared" si="2"/>
        <v>10.852145027511355</v>
      </c>
      <c r="I20" s="5">
        <f t="shared" si="0"/>
        <v>10.894463083728619</v>
      </c>
      <c r="J20" s="3">
        <v>1581.0473603375692</v>
      </c>
      <c r="K20" s="3">
        <v>1606.3060144007893</v>
      </c>
      <c r="L20" s="3"/>
      <c r="M20" s="1">
        <v>2005</v>
      </c>
      <c r="N20" s="3">
        <v>5762</v>
      </c>
      <c r="O20" s="3">
        <v>5303</v>
      </c>
      <c r="P20" s="3">
        <v>65165</v>
      </c>
      <c r="Q20" s="3">
        <v>59416</v>
      </c>
      <c r="R20" s="5">
        <f t="shared" si="3"/>
        <v>11.309441166261715</v>
      </c>
      <c r="S20" s="5">
        <f t="shared" si="1"/>
        <v>11.204224024137281</v>
      </c>
      <c r="T20" s="3">
        <v>1852</v>
      </c>
      <c r="U20" s="3">
        <v>1810</v>
      </c>
      <c r="V20" s="3"/>
    </row>
    <row r="21" spans="3:22" x14ac:dyDescent="0.2">
      <c r="C21" s="1">
        <v>2006</v>
      </c>
      <c r="D21" s="3">
        <v>4768.2171413432352</v>
      </c>
      <c r="E21" s="3">
        <v>4704.467783293022</v>
      </c>
      <c r="F21" s="3">
        <v>50608.933753417652</v>
      </c>
      <c r="G21" s="3">
        <v>47966.554289003208</v>
      </c>
      <c r="H21" s="5">
        <f t="shared" si="2"/>
        <v>10.613806429788728</v>
      </c>
      <c r="I21" s="5">
        <f t="shared" si="0"/>
        <v>10.195957651011417</v>
      </c>
      <c r="J21" s="3">
        <v>1693.5385720118409</v>
      </c>
      <c r="K21" s="3">
        <v>1695.5590790866158</v>
      </c>
      <c r="L21" s="3"/>
      <c r="M21" s="1">
        <v>2006</v>
      </c>
      <c r="N21" s="3">
        <v>5826</v>
      </c>
      <c r="O21" s="3">
        <v>5419</v>
      </c>
      <c r="P21" s="3">
        <v>65201</v>
      </c>
      <c r="Q21" s="3">
        <v>57154</v>
      </c>
      <c r="R21" s="5">
        <f t="shared" si="3"/>
        <v>11.191383453484381</v>
      </c>
      <c r="S21" s="5">
        <f t="shared" si="1"/>
        <v>10.546964384572799</v>
      </c>
      <c r="T21" s="3">
        <v>2044</v>
      </c>
      <c r="U21" s="3">
        <v>1926</v>
      </c>
      <c r="V21" s="3"/>
    </row>
    <row r="22" spans="3:22" x14ac:dyDescent="0.2">
      <c r="C22" s="1">
        <v>2007</v>
      </c>
      <c r="D22" s="3">
        <v>4754.4409099460545</v>
      </c>
      <c r="E22" s="3">
        <v>4561.5872575525782</v>
      </c>
      <c r="F22" s="3">
        <v>44189.315213829279</v>
      </c>
      <c r="G22" s="3">
        <v>43694.122481905113</v>
      </c>
      <c r="H22" s="5">
        <f t="shared" si="2"/>
        <v>9.2943242014823291</v>
      </c>
      <c r="I22" s="5">
        <f t="shared" si="0"/>
        <v>9.5787102196852985</v>
      </c>
      <c r="J22" s="3">
        <v>2287.2541857785677</v>
      </c>
      <c r="K22" s="3">
        <v>2260.7855095557752</v>
      </c>
      <c r="L22" s="3"/>
      <c r="M22" s="1">
        <v>2007</v>
      </c>
      <c r="N22" s="3">
        <v>5837</v>
      </c>
      <c r="O22" s="3">
        <v>5275</v>
      </c>
      <c r="P22" s="3">
        <v>57610</v>
      </c>
      <c r="Q22" s="3">
        <v>52472</v>
      </c>
      <c r="R22" s="5">
        <f t="shared" si="3"/>
        <v>9.8697961281480211</v>
      </c>
      <c r="S22" s="5">
        <f t="shared" si="1"/>
        <v>9.9472985781990513</v>
      </c>
      <c r="T22" s="3">
        <v>2785</v>
      </c>
      <c r="U22" s="3">
        <v>2619</v>
      </c>
      <c r="V22" s="3"/>
    </row>
    <row r="23" spans="3:22" x14ac:dyDescent="0.2">
      <c r="C23" s="1">
        <v>2008</v>
      </c>
      <c r="D23" s="3">
        <v>4806.5508107762334</v>
      </c>
      <c r="E23" s="3">
        <v>4737.6509104565093</v>
      </c>
      <c r="F23" s="3">
        <v>42535.362972748058</v>
      </c>
      <c r="G23" s="3">
        <v>42550.458141890907</v>
      </c>
      <c r="H23" s="5">
        <f t="shared" si="2"/>
        <v>8.8494566368432537</v>
      </c>
      <c r="I23" s="5">
        <f t="shared" si="0"/>
        <v>8.9813409527446257</v>
      </c>
      <c r="J23" s="3">
        <v>2430.9514923198808</v>
      </c>
      <c r="K23" s="3">
        <v>2308.3005425306569</v>
      </c>
      <c r="L23" s="3"/>
      <c r="M23" s="1">
        <v>2008</v>
      </c>
      <c r="N23" s="3">
        <v>5990</v>
      </c>
      <c r="O23" s="3">
        <v>5500</v>
      </c>
      <c r="P23" s="3">
        <v>56393</v>
      </c>
      <c r="Q23" s="3">
        <v>51781</v>
      </c>
      <c r="R23" s="5">
        <f t="shared" si="3"/>
        <v>9.4145242070116861</v>
      </c>
      <c r="S23" s="5">
        <f t="shared" si="1"/>
        <v>9.4147272727272728</v>
      </c>
      <c r="T23" s="3">
        <v>3042</v>
      </c>
      <c r="U23" s="3">
        <v>2713</v>
      </c>
      <c r="V23" s="3"/>
    </row>
    <row r="24" spans="3:22" x14ac:dyDescent="0.2">
      <c r="C24" s="1">
        <v>2009</v>
      </c>
      <c r="D24" s="3">
        <v>4844.3973633213527</v>
      </c>
      <c r="E24" s="3">
        <v>4523.5841752297501</v>
      </c>
      <c r="F24" s="3">
        <v>41451.675946302108</v>
      </c>
      <c r="G24" s="3">
        <v>39045.624170493109</v>
      </c>
      <c r="H24" s="5">
        <f t="shared" si="2"/>
        <v>8.5566217709858865</v>
      </c>
      <c r="I24" s="5">
        <f t="shared" si="0"/>
        <v>8.6315679465630826</v>
      </c>
      <c r="J24" s="3">
        <v>2415.3289494612063</v>
      </c>
      <c r="K24" s="3">
        <v>2515.8549566636661</v>
      </c>
      <c r="L24" s="3"/>
      <c r="M24" s="1">
        <v>2009</v>
      </c>
      <c r="N24" s="3">
        <v>6100</v>
      </c>
      <c r="O24" s="3">
        <v>5271</v>
      </c>
      <c r="P24" s="3">
        <v>56084</v>
      </c>
      <c r="Q24" s="3">
        <v>47365</v>
      </c>
      <c r="R24" s="5">
        <f t="shared" si="3"/>
        <v>9.1940983606557385</v>
      </c>
      <c r="S24" s="5">
        <f t="shared" si="1"/>
        <v>8.9859609182318341</v>
      </c>
      <c r="T24" s="3">
        <v>3090</v>
      </c>
      <c r="U24" s="3">
        <v>2984</v>
      </c>
      <c r="V24" s="3"/>
    </row>
    <row r="25" spans="3:22" x14ac:dyDescent="0.2">
      <c r="C25" s="1">
        <v>2010</v>
      </c>
      <c r="D25" s="3">
        <v>5030.886636583039</v>
      </c>
      <c r="E25" s="3">
        <v>4467.1820616862624</v>
      </c>
      <c r="F25" s="3">
        <v>40223.104079209392</v>
      </c>
      <c r="G25" s="3">
        <v>33668.04053467507</v>
      </c>
      <c r="H25" s="5">
        <f t="shared" si="2"/>
        <v>7.9952316529495056</v>
      </c>
      <c r="I25" s="5">
        <f t="shared" si="0"/>
        <v>7.5367513725120325</v>
      </c>
      <c r="J25" s="3">
        <v>2828.8777121047133</v>
      </c>
      <c r="K25" s="3">
        <v>3002.0722822768357</v>
      </c>
      <c r="L25" s="3"/>
      <c r="M25" s="1">
        <v>2010</v>
      </c>
      <c r="N25" s="3">
        <v>6373</v>
      </c>
      <c r="O25" s="3">
        <v>5265</v>
      </c>
      <c r="P25" s="3">
        <v>54886</v>
      </c>
      <c r="Q25" s="3">
        <v>41666</v>
      </c>
      <c r="R25" s="5">
        <f t="shared" si="3"/>
        <v>8.6122705162403896</v>
      </c>
      <c r="S25" s="5">
        <f t="shared" si="1"/>
        <v>7.9137701804368472</v>
      </c>
      <c r="T25" s="3">
        <v>3721</v>
      </c>
      <c r="U25" s="3">
        <v>3636</v>
      </c>
      <c r="V25" s="3"/>
    </row>
    <row r="26" spans="3:22" ht="12.75" x14ac:dyDescent="0.2">
      <c r="V26" s="4"/>
    </row>
    <row r="27" spans="3:22" ht="12.75" x14ac:dyDescent="0.2">
      <c r="V27" s="4"/>
    </row>
    <row r="30" spans="3:22" x14ac:dyDescent="0.2">
      <c r="C30" s="1" t="s">
        <v>13</v>
      </c>
    </row>
    <row r="32" spans="3:22" x14ac:dyDescent="0.2">
      <c r="C32" s="8" t="s">
        <v>14</v>
      </c>
      <c r="D32" s="8" t="s">
        <v>8</v>
      </c>
      <c r="E32" s="1" t="s">
        <v>10</v>
      </c>
      <c r="F32" s="8" t="s">
        <v>9</v>
      </c>
      <c r="G32" s="1" t="s">
        <v>11</v>
      </c>
      <c r="H32" s="10" t="s">
        <v>5</v>
      </c>
      <c r="J32" s="1" t="s">
        <v>20</v>
      </c>
      <c r="K32" s="1" t="s">
        <v>12</v>
      </c>
    </row>
    <row r="33" spans="3:13" x14ac:dyDescent="0.2">
      <c r="C33" s="8">
        <v>1995</v>
      </c>
      <c r="D33" s="9">
        <v>100</v>
      </c>
      <c r="E33" s="2">
        <v>100</v>
      </c>
      <c r="F33" s="9">
        <v>100</v>
      </c>
      <c r="G33" s="2">
        <v>100</v>
      </c>
      <c r="H33" s="9">
        <v>100</v>
      </c>
      <c r="I33" s="2">
        <v>100</v>
      </c>
      <c r="J33" s="2">
        <v>99.999999999999986</v>
      </c>
      <c r="K33" s="2">
        <v>100</v>
      </c>
    </row>
    <row r="34" spans="3:13" x14ac:dyDescent="0.2">
      <c r="C34" s="8">
        <v>1996</v>
      </c>
      <c r="D34" s="9">
        <v>96.640541333922357</v>
      </c>
      <c r="E34" s="2">
        <v>95.660756135591441</v>
      </c>
      <c r="F34" s="9">
        <v>92.501617337771819</v>
      </c>
      <c r="G34" s="2">
        <v>94.288718361291032</v>
      </c>
      <c r="H34" s="9">
        <v>95.717197007569212</v>
      </c>
      <c r="I34" s="2">
        <v>98.565725560065957</v>
      </c>
      <c r="J34" s="2">
        <v>117.46815436157542</v>
      </c>
      <c r="K34" s="2">
        <v>122.71566247611048</v>
      </c>
    </row>
    <row r="35" spans="3:13" x14ac:dyDescent="0.2">
      <c r="C35" s="8">
        <v>1997</v>
      </c>
      <c r="D35" s="9">
        <v>92.223438670386926</v>
      </c>
      <c r="E35" s="2">
        <v>89.957238024812199</v>
      </c>
      <c r="F35" s="9">
        <v>86.929486333430859</v>
      </c>
      <c r="G35" s="2">
        <v>85.189188130653363</v>
      </c>
      <c r="H35" s="9">
        <v>94.259645472690508</v>
      </c>
      <c r="I35" s="2">
        <v>94.699648412011385</v>
      </c>
      <c r="J35" s="2">
        <v>77.239397115347529</v>
      </c>
      <c r="K35" s="2">
        <v>86.432256538732602</v>
      </c>
    </row>
    <row r="36" spans="3:13" x14ac:dyDescent="0.2">
      <c r="C36" s="8">
        <v>1998</v>
      </c>
      <c r="D36" s="9">
        <v>90.458951180451407</v>
      </c>
      <c r="E36" s="2">
        <v>83.506515717796219</v>
      </c>
      <c r="F36" s="9">
        <v>85.984127336731376</v>
      </c>
      <c r="G36" s="2">
        <v>79.961775237703293</v>
      </c>
      <c r="H36" s="9">
        <v>95.053199506156702</v>
      </c>
      <c r="I36" s="2">
        <v>95.755133058033337</v>
      </c>
      <c r="J36" s="2">
        <v>75.834705626263926</v>
      </c>
      <c r="K36" s="2">
        <v>75.425792708155711</v>
      </c>
    </row>
    <row r="37" spans="3:13" x14ac:dyDescent="0.2">
      <c r="C37" s="8">
        <v>1999</v>
      </c>
      <c r="D37" s="9">
        <v>82.414233917784628</v>
      </c>
      <c r="E37" s="2">
        <v>71.425220265562942</v>
      </c>
      <c r="F37" s="9">
        <v>76.123692381484233</v>
      </c>
      <c r="G37" s="2">
        <v>67.554399571328304</v>
      </c>
      <c r="H37" s="9">
        <v>92.367166158972296</v>
      </c>
      <c r="I37" s="2">
        <v>94.580596769820644</v>
      </c>
      <c r="J37" s="2">
        <v>161.64993297520903</v>
      </c>
      <c r="K37" s="2">
        <v>143.5339389282731</v>
      </c>
    </row>
    <row r="38" spans="3:13" x14ac:dyDescent="0.2">
      <c r="C38" s="8">
        <v>2000</v>
      </c>
      <c r="D38" s="9">
        <v>78.508660708685881</v>
      </c>
      <c r="E38" s="2">
        <v>65.833045038616362</v>
      </c>
      <c r="F38" s="9">
        <v>70.828333811991897</v>
      </c>
      <c r="G38" s="2">
        <v>60.786872826199456</v>
      </c>
      <c r="H38" s="9">
        <v>90.217223389923078</v>
      </c>
      <c r="I38" s="2">
        <v>92.334894718211928</v>
      </c>
      <c r="J38" s="2">
        <v>196.72791229099548</v>
      </c>
      <c r="K38" s="2">
        <v>155.60591549888227</v>
      </c>
    </row>
    <row r="39" spans="3:13" x14ac:dyDescent="0.2">
      <c r="C39" s="8">
        <v>2001</v>
      </c>
      <c r="D39" s="9">
        <v>80.089058726397951</v>
      </c>
      <c r="E39" s="2">
        <v>64.560299060048834</v>
      </c>
      <c r="F39" s="9">
        <v>71.440016409642283</v>
      </c>
      <c r="G39" s="2">
        <v>58.258988237909108</v>
      </c>
      <c r="H39" s="9">
        <v>89.200719231446186</v>
      </c>
      <c r="I39" s="2">
        <v>90.239650506763084</v>
      </c>
      <c r="J39" s="2">
        <v>260.9310157945327</v>
      </c>
      <c r="K39" s="2">
        <v>215.49448821822429</v>
      </c>
    </row>
    <row r="40" spans="3:13" x14ac:dyDescent="0.2">
      <c r="C40" s="8">
        <v>2002</v>
      </c>
      <c r="D40" s="9">
        <v>78.680824987993489</v>
      </c>
      <c r="E40" s="2">
        <v>62.807441384690883</v>
      </c>
      <c r="F40" s="9">
        <v>64.566022026253279</v>
      </c>
      <c r="G40" s="2">
        <v>51.860551206246043</v>
      </c>
      <c r="H40" s="9">
        <v>82.060682556526203</v>
      </c>
      <c r="I40" s="2">
        <v>82.570711468095055</v>
      </c>
      <c r="J40" s="2">
        <v>293.49908493058268</v>
      </c>
      <c r="K40" s="2">
        <v>235.80460110674235</v>
      </c>
    </row>
    <row r="41" spans="3:13" x14ac:dyDescent="0.2">
      <c r="C41" s="8">
        <v>2003</v>
      </c>
      <c r="D41" s="9">
        <v>82.757175367997263</v>
      </c>
      <c r="E41" s="2">
        <v>60.981480401176732</v>
      </c>
      <c r="F41" s="9">
        <v>68.144538983763596</v>
      </c>
      <c r="G41" s="2">
        <v>49.10581237285902</v>
      </c>
      <c r="H41" s="9">
        <v>82.342755997585115</v>
      </c>
      <c r="I41" s="2">
        <v>80.525779383852822</v>
      </c>
      <c r="J41" s="2">
        <v>340.85543178208377</v>
      </c>
      <c r="K41" s="2">
        <v>266.98675217202828</v>
      </c>
    </row>
    <row r="42" spans="3:13" x14ac:dyDescent="0.2">
      <c r="C42" s="8">
        <v>2004</v>
      </c>
      <c r="D42" s="9">
        <v>82.099494618008279</v>
      </c>
      <c r="E42" s="2">
        <v>62.630948072461074</v>
      </c>
      <c r="F42" s="9">
        <v>60.661410761817628</v>
      </c>
      <c r="G42" s="2">
        <v>46.52987124222124</v>
      </c>
      <c r="H42" s="9">
        <v>73.887678656321157</v>
      </c>
      <c r="I42" s="2">
        <v>74.292139388323406</v>
      </c>
      <c r="J42" s="2">
        <v>518.39326539668309</v>
      </c>
      <c r="K42" s="2">
        <v>382.26874054795974</v>
      </c>
    </row>
    <row r="43" spans="3:13" x14ac:dyDescent="0.2">
      <c r="C43" s="8">
        <v>2005</v>
      </c>
      <c r="D43" s="9">
        <v>81.472642155888124</v>
      </c>
      <c r="E43" s="2">
        <v>58.69603599862058</v>
      </c>
      <c r="F43" s="9">
        <v>59.080003764997095</v>
      </c>
      <c r="G43" s="2">
        <v>41.124663742037399</v>
      </c>
      <c r="H43" s="9">
        <v>72.515143981650453</v>
      </c>
      <c r="I43" s="2">
        <v>70.06378376727838</v>
      </c>
      <c r="J43" s="2">
        <v>466.62479150208696</v>
      </c>
      <c r="K43" s="2">
        <v>339.0253949957301</v>
      </c>
    </row>
    <row r="44" spans="3:13" x14ac:dyDescent="0.2">
      <c r="C44" s="8">
        <v>2006</v>
      </c>
      <c r="D44" s="9">
        <v>81.372125769771571</v>
      </c>
      <c r="E44" s="2">
        <v>59.516936216101101</v>
      </c>
      <c r="F44" s="9">
        <v>57.711179321464606</v>
      </c>
      <c r="G44" s="2">
        <v>39.026207163213591</v>
      </c>
      <c r="H44" s="9">
        <v>70.922541073522481</v>
      </c>
      <c r="I44" s="2">
        <v>65.571599689729737</v>
      </c>
      <c r="J44" s="2">
        <v>499.82505451135995</v>
      </c>
      <c r="K44" s="2">
        <v>357.86306057029344</v>
      </c>
    </row>
    <row r="45" spans="3:13" x14ac:dyDescent="0.2">
      <c r="C45" s="8">
        <v>2007</v>
      </c>
      <c r="D45" s="9">
        <v>81.137027157301688</v>
      </c>
      <c r="E45" s="2">
        <v>57.709332991095167</v>
      </c>
      <c r="F45" s="9">
        <v>50.390658432431565</v>
      </c>
      <c r="G45" s="2">
        <v>35.5501015461641</v>
      </c>
      <c r="H45" s="9">
        <v>62.105625751777133</v>
      </c>
      <c r="I45" s="2">
        <v>61.60199694501695</v>
      </c>
      <c r="J45" s="2">
        <v>675.05220547177214</v>
      </c>
      <c r="K45" s="2">
        <v>477.15920472581217</v>
      </c>
    </row>
    <row r="46" spans="3:13" x14ac:dyDescent="0.2">
      <c r="C46" s="8">
        <v>2008</v>
      </c>
      <c r="D46" s="9">
        <v>82.026309939211487</v>
      </c>
      <c r="E46" s="2">
        <v>59.93674099611335</v>
      </c>
      <c r="F46" s="9">
        <v>48.504597468585807</v>
      </c>
      <c r="G46" s="2">
        <v>34.619601490027968</v>
      </c>
      <c r="H46" s="9">
        <v>59.132975144843016</v>
      </c>
      <c r="I46" s="2">
        <v>57.76023339719606</v>
      </c>
      <c r="J46" s="2">
        <v>717.46252624162901</v>
      </c>
      <c r="K46" s="2">
        <v>487.18768166490503</v>
      </c>
      <c r="L46" s="3"/>
      <c r="M46" s="3"/>
    </row>
    <row r="47" spans="3:13" x14ac:dyDescent="0.2">
      <c r="C47" s="8">
        <v>2009</v>
      </c>
      <c r="D47" s="9">
        <v>82.672181203536113</v>
      </c>
      <c r="E47" s="2">
        <v>57.228550226537735</v>
      </c>
      <c r="F47" s="9">
        <v>47.26883034856931</v>
      </c>
      <c r="G47" s="2">
        <v>31.768023371317923</v>
      </c>
      <c r="H47" s="9">
        <v>57.17622259438766</v>
      </c>
      <c r="I47" s="2">
        <v>55.510795303332038</v>
      </c>
      <c r="J47" s="2">
        <v>712.85174354970184</v>
      </c>
      <c r="K47" s="2">
        <v>530.99391572224306</v>
      </c>
      <c r="L47" s="3"/>
      <c r="M47" s="3"/>
    </row>
    <row r="48" spans="3:13" x14ac:dyDescent="0.2">
      <c r="C48" s="8">
        <v>2010</v>
      </c>
      <c r="D48" s="9">
        <v>85.854718438887005</v>
      </c>
      <c r="E48" s="2">
        <v>56.514998524442476</v>
      </c>
      <c r="F48" s="9">
        <v>45.8678458568479</v>
      </c>
      <c r="G48" s="2">
        <v>27.392751973992304</v>
      </c>
      <c r="H48" s="9">
        <v>53.424956357520983</v>
      </c>
      <c r="I48" s="2">
        <v>48.469880012728069</v>
      </c>
      <c r="J48" s="2">
        <v>834.90507982880683</v>
      </c>
      <c r="K48" s="2">
        <v>633.61447456467738</v>
      </c>
      <c r="L48" s="3"/>
      <c r="M48" s="3"/>
    </row>
    <row r="49" spans="4:13" ht="12.75" x14ac:dyDescent="0.2">
      <c r="E49" s="4"/>
      <c r="L49" s="3"/>
      <c r="M49" s="3"/>
    </row>
    <row r="50" spans="4:13" ht="12.75" x14ac:dyDescent="0.2">
      <c r="E50" s="4"/>
      <c r="L50" s="3"/>
      <c r="M50" s="3"/>
    </row>
    <row r="51" spans="4:13" x14ac:dyDescent="0.2">
      <c r="L51" s="3"/>
      <c r="M51" s="3"/>
    </row>
    <row r="52" spans="4:13" x14ac:dyDescent="0.2">
      <c r="L52" s="3"/>
      <c r="M52" s="3"/>
    </row>
    <row r="53" spans="4:13" x14ac:dyDescent="0.2">
      <c r="L53" s="3"/>
      <c r="M53" s="3"/>
    </row>
    <row r="54" spans="4:13" x14ac:dyDescent="0.2">
      <c r="L54" s="3"/>
      <c r="M54" s="3"/>
    </row>
    <row r="55" spans="4:13" x14ac:dyDescent="0.2">
      <c r="D55" s="3"/>
      <c r="E55" s="3"/>
      <c r="F55" s="3"/>
      <c r="G55" s="3"/>
      <c r="H55" s="5"/>
      <c r="I55" s="5"/>
      <c r="J55" s="3"/>
      <c r="K55" s="3"/>
      <c r="L55" s="3"/>
      <c r="M55" s="3"/>
    </row>
    <row r="56" spans="4:13" x14ac:dyDescent="0.2">
      <c r="D56" s="3"/>
      <c r="E56" s="3"/>
      <c r="F56" s="3"/>
      <c r="G56" s="3"/>
      <c r="H56" s="5"/>
      <c r="I56" s="5"/>
      <c r="J56" s="3"/>
      <c r="K56" s="3"/>
      <c r="L56" s="3"/>
      <c r="M56" s="3"/>
    </row>
    <row r="57" spans="4:13" x14ac:dyDescent="0.2">
      <c r="D57" s="3"/>
      <c r="E57" s="3"/>
      <c r="F57" s="3"/>
      <c r="G57" s="3"/>
      <c r="H57" s="5"/>
      <c r="I57" s="5"/>
      <c r="J57" s="3"/>
      <c r="K57" s="3"/>
      <c r="L57" s="3"/>
      <c r="M57" s="3"/>
    </row>
    <row r="58" spans="4:13" x14ac:dyDescent="0.2">
      <c r="D58" s="3"/>
      <c r="E58" s="3"/>
      <c r="F58" s="3"/>
      <c r="G58" s="3"/>
      <c r="H58" s="5"/>
      <c r="I58" s="5"/>
      <c r="J58" s="3"/>
      <c r="K58" s="3"/>
      <c r="L58" s="3"/>
      <c r="M58" s="3"/>
    </row>
    <row r="59" spans="4:13" x14ac:dyDescent="0.2">
      <c r="D59" s="3"/>
      <c r="E59" s="3"/>
      <c r="F59" s="3"/>
      <c r="G59" s="3"/>
      <c r="H59" s="5"/>
      <c r="I59" s="5"/>
      <c r="J59" s="3"/>
      <c r="K59" s="3"/>
      <c r="L59" s="3"/>
      <c r="M59" s="3"/>
    </row>
    <row r="60" spans="4:13" x14ac:dyDescent="0.2">
      <c r="D60" s="3"/>
      <c r="E60" s="3"/>
      <c r="F60" s="3"/>
      <c r="G60" s="3"/>
      <c r="H60" s="5"/>
      <c r="I60" s="5"/>
      <c r="J60" s="3"/>
      <c r="K60" s="3"/>
      <c r="L60" s="3"/>
      <c r="M60" s="3"/>
    </row>
    <row r="61" spans="4:13" x14ac:dyDescent="0.2">
      <c r="D61" s="3"/>
      <c r="E61" s="3"/>
      <c r="F61" s="3"/>
      <c r="G61" s="3"/>
      <c r="H61" s="5"/>
      <c r="I61" s="5"/>
      <c r="J61" s="3"/>
      <c r="K61" s="3"/>
      <c r="L61" s="3"/>
      <c r="M61" s="3"/>
    </row>
    <row r="62" spans="4:13" x14ac:dyDescent="0.2">
      <c r="D62" s="3"/>
      <c r="E62" s="3"/>
      <c r="F62" s="3"/>
      <c r="G62" s="3"/>
      <c r="H62" s="5"/>
      <c r="I62" s="5"/>
      <c r="J62" s="3"/>
      <c r="K62" s="3"/>
      <c r="L62" s="3"/>
      <c r="M62" s="3"/>
    </row>
    <row r="63" spans="4:13" x14ac:dyDescent="0.2">
      <c r="D63" s="3"/>
      <c r="E63" s="3"/>
      <c r="F63" s="3"/>
      <c r="G63" s="3"/>
      <c r="H63" s="5"/>
      <c r="I63" s="5"/>
      <c r="J63" s="3"/>
      <c r="K63" s="3"/>
      <c r="L63" s="3"/>
    </row>
    <row r="64" spans="4:13" x14ac:dyDescent="0.2">
      <c r="D64" s="3"/>
      <c r="E64" s="3"/>
      <c r="F64" s="3"/>
      <c r="G64" s="3"/>
      <c r="H64" s="5"/>
      <c r="I64" s="5"/>
      <c r="J64" s="3"/>
      <c r="K64" s="3"/>
      <c r="L64" s="3"/>
    </row>
    <row r="65" spans="4:12" x14ac:dyDescent="0.2">
      <c r="D65" s="3"/>
      <c r="E65" s="3"/>
      <c r="F65" s="3"/>
      <c r="G65" s="3"/>
      <c r="H65" s="5"/>
      <c r="I65" s="5"/>
      <c r="J65" s="3"/>
      <c r="K65" s="3"/>
      <c r="L65" s="3"/>
    </row>
    <row r="66" spans="4:12" x14ac:dyDescent="0.2">
      <c r="D66" s="3"/>
      <c r="E66" s="3"/>
      <c r="F66" s="3"/>
      <c r="G66" s="3"/>
      <c r="H66" s="5"/>
      <c r="I66" s="5"/>
      <c r="J66" s="3"/>
      <c r="K66" s="3"/>
      <c r="L66" s="3"/>
    </row>
    <row r="67" spans="4:12" x14ac:dyDescent="0.2">
      <c r="D67" s="3"/>
      <c r="E67" s="3"/>
      <c r="F67" s="3"/>
      <c r="G67" s="3"/>
      <c r="H67" s="5"/>
      <c r="I67" s="5"/>
      <c r="J67" s="3"/>
      <c r="K67" s="3"/>
      <c r="L67" s="3"/>
    </row>
    <row r="68" spans="4:12" x14ac:dyDescent="0.2">
      <c r="D68" s="3"/>
      <c r="E68" s="3"/>
      <c r="F68" s="3"/>
      <c r="G68" s="3"/>
      <c r="H68" s="5"/>
      <c r="I68" s="5"/>
      <c r="J68" s="3"/>
      <c r="K68" s="3"/>
      <c r="L68" s="3"/>
    </row>
    <row r="69" spans="4:12" x14ac:dyDescent="0.2">
      <c r="D69" s="3"/>
      <c r="E69" s="3"/>
      <c r="F69" s="3"/>
      <c r="G69" s="3"/>
      <c r="H69" s="5"/>
      <c r="I69" s="5"/>
      <c r="J69" s="3"/>
      <c r="K69" s="3"/>
      <c r="L69" s="3"/>
    </row>
    <row r="70" spans="4:12" x14ac:dyDescent="0.2">
      <c r="D70" s="3"/>
      <c r="E70" s="3"/>
      <c r="F70" s="3"/>
      <c r="G70" s="3"/>
      <c r="H70" s="5"/>
      <c r="I70" s="5"/>
      <c r="J70" s="3"/>
      <c r="K70" s="3"/>
      <c r="L70" s="3"/>
    </row>
    <row r="71" spans="4:12" x14ac:dyDescent="0.2">
      <c r="D71" s="3"/>
      <c r="E71" s="3"/>
      <c r="F71" s="3"/>
      <c r="G71" s="3"/>
      <c r="H71" s="5"/>
      <c r="I71" s="5"/>
      <c r="J71" s="3"/>
      <c r="K71" s="3"/>
      <c r="L71" s="3"/>
    </row>
    <row r="72" spans="4:12" x14ac:dyDescent="0.2">
      <c r="L72" s="3"/>
    </row>
    <row r="73" spans="4:12" x14ac:dyDescent="0.2">
      <c r="L73" s="3"/>
    </row>
    <row r="74" spans="4:12" x14ac:dyDescent="0.2">
      <c r="L74" s="3"/>
    </row>
    <row r="75" spans="4:12" x14ac:dyDescent="0.2">
      <c r="L75" s="3"/>
    </row>
    <row r="76" spans="4:12" x14ac:dyDescent="0.2">
      <c r="L76" s="3"/>
    </row>
    <row r="77" spans="4:12" x14ac:dyDescent="0.2">
      <c r="L77" s="3"/>
    </row>
    <row r="78" spans="4:12" x14ac:dyDescent="0.2">
      <c r="L78" s="3"/>
    </row>
    <row r="79" spans="4:12" x14ac:dyDescent="0.2">
      <c r="L79" s="3"/>
    </row>
    <row r="80" spans="4:12" x14ac:dyDescent="0.2">
      <c r="L80" s="3"/>
    </row>
    <row r="81" spans="12:21" x14ac:dyDescent="0.2">
      <c r="L81" s="3"/>
    </row>
    <row r="82" spans="12:21" x14ac:dyDescent="0.2">
      <c r="L82" s="3"/>
    </row>
    <row r="83" spans="12:21" x14ac:dyDescent="0.2">
      <c r="L83" s="3"/>
    </row>
    <row r="84" spans="12:21" x14ac:dyDescent="0.2">
      <c r="L84" s="3"/>
    </row>
    <row r="85" spans="12:21" x14ac:dyDescent="0.2">
      <c r="L85" s="3"/>
    </row>
    <row r="86" spans="12:21" x14ac:dyDescent="0.2">
      <c r="L86" s="3"/>
    </row>
    <row r="87" spans="12:21" x14ac:dyDescent="0.2">
      <c r="L87" s="3"/>
    </row>
    <row r="88" spans="12:21" x14ac:dyDescent="0.2">
      <c r="L88" s="3"/>
    </row>
    <row r="89" spans="12:21" x14ac:dyDescent="0.2">
      <c r="L89" s="3"/>
    </row>
    <row r="90" spans="12:21" x14ac:dyDescent="0.2">
      <c r="L90" s="3"/>
    </row>
    <row r="91" spans="12:21" x14ac:dyDescent="0.2">
      <c r="L91" s="3"/>
      <c r="M91" s="3"/>
    </row>
    <row r="92" spans="12:21" x14ac:dyDescent="0.2">
      <c r="L92" s="3"/>
      <c r="M92" s="3"/>
    </row>
    <row r="93" spans="12:21" x14ac:dyDescent="0.2">
      <c r="L93" s="3"/>
      <c r="M93" s="3"/>
    </row>
    <row r="94" spans="12:21" x14ac:dyDescent="0.2">
      <c r="L94" s="3"/>
      <c r="M94" s="3"/>
    </row>
    <row r="95" spans="12:21" x14ac:dyDescent="0.2"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2:21" x14ac:dyDescent="0.2"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2:21" x14ac:dyDescent="0.2"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2:21" x14ac:dyDescent="0.2"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2:21" x14ac:dyDescent="0.2"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2:21" x14ac:dyDescent="0.2"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2:21" x14ac:dyDescent="0.2"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2:21" x14ac:dyDescent="0.2"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2:21" x14ac:dyDescent="0.2"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2:21" x14ac:dyDescent="0.2"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2:21" x14ac:dyDescent="0.2"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2:21" x14ac:dyDescent="0.2"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2:21" x14ac:dyDescent="0.2"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2:21" x14ac:dyDescent="0.2"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2:21" x14ac:dyDescent="0.2"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2:21" x14ac:dyDescent="0.2"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2:21" x14ac:dyDescent="0.2"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2:21" x14ac:dyDescent="0.2"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2:21" x14ac:dyDescent="0.2"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2:21" x14ac:dyDescent="0.2"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2:21" x14ac:dyDescent="0.2"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2:21" x14ac:dyDescent="0.2"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2:21" x14ac:dyDescent="0.2"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2:21" x14ac:dyDescent="0.2"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2:21" x14ac:dyDescent="0.2"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2:21" x14ac:dyDescent="0.2"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2:21" x14ac:dyDescent="0.2"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2:21" x14ac:dyDescent="0.2"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2:21" x14ac:dyDescent="0.2"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2:21" x14ac:dyDescent="0.2"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2:21" x14ac:dyDescent="0.2"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2:21" x14ac:dyDescent="0.2"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2:21" x14ac:dyDescent="0.2"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2:21" x14ac:dyDescent="0.2"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2:21" x14ac:dyDescent="0.2"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2:21" x14ac:dyDescent="0.2"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2:21" x14ac:dyDescent="0.2"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2:21" x14ac:dyDescent="0.2"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2:21" x14ac:dyDescent="0.2"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2:21" x14ac:dyDescent="0.2"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2:21" x14ac:dyDescent="0.2"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2:21" x14ac:dyDescent="0.2"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2:21" x14ac:dyDescent="0.2"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2:21" x14ac:dyDescent="0.2"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2:21" x14ac:dyDescent="0.2"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2:21" x14ac:dyDescent="0.2"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2:21" x14ac:dyDescent="0.2"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2:21" x14ac:dyDescent="0.2"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2:21" x14ac:dyDescent="0.2"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2:21" x14ac:dyDescent="0.2"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2:21" x14ac:dyDescent="0.2"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2:21" x14ac:dyDescent="0.2"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2:21" x14ac:dyDescent="0.2"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2:21" x14ac:dyDescent="0.2"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2:21" x14ac:dyDescent="0.2"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2:21" x14ac:dyDescent="0.2"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2:21" x14ac:dyDescent="0.2"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2:21" x14ac:dyDescent="0.2"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2:21" x14ac:dyDescent="0.2"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2:21" x14ac:dyDescent="0.2"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2:21" x14ac:dyDescent="0.2"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2:21" x14ac:dyDescent="0.2"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2:21" x14ac:dyDescent="0.2"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2:21" x14ac:dyDescent="0.2"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2:21" x14ac:dyDescent="0.2"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2:21" x14ac:dyDescent="0.2"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2:21" x14ac:dyDescent="0.2"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2:21" x14ac:dyDescent="0.2"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2:21" x14ac:dyDescent="0.2"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2:21" x14ac:dyDescent="0.2"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2:21" x14ac:dyDescent="0.2"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2:21" x14ac:dyDescent="0.2"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2:21" x14ac:dyDescent="0.2"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2:21" x14ac:dyDescent="0.2"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2:21" x14ac:dyDescent="0.2"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2:21" x14ac:dyDescent="0.2"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2:21" x14ac:dyDescent="0.2"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2:21" x14ac:dyDescent="0.2"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2:21" x14ac:dyDescent="0.2"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2:21" x14ac:dyDescent="0.2"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2:21" x14ac:dyDescent="0.2"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2:21" x14ac:dyDescent="0.2"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2:21" x14ac:dyDescent="0.2"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2:21" x14ac:dyDescent="0.2"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2:21" x14ac:dyDescent="0.2"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2:21" x14ac:dyDescent="0.2"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2:21" x14ac:dyDescent="0.2"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2:21" x14ac:dyDescent="0.2"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2:21" x14ac:dyDescent="0.2"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2:21" x14ac:dyDescent="0.2"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2:21" x14ac:dyDescent="0.2"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2:21" x14ac:dyDescent="0.2"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2:21" x14ac:dyDescent="0.2"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2:21" x14ac:dyDescent="0.2"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2:21" x14ac:dyDescent="0.2"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2:21" x14ac:dyDescent="0.2"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2:21" x14ac:dyDescent="0.2"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2:21" x14ac:dyDescent="0.2"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2:21" x14ac:dyDescent="0.2"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2:21" x14ac:dyDescent="0.2"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2:21" x14ac:dyDescent="0.2"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2:21" x14ac:dyDescent="0.2"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2:21" x14ac:dyDescent="0.2"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2:21" x14ac:dyDescent="0.2"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2:21" x14ac:dyDescent="0.2"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2:21" x14ac:dyDescent="0.2"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2:21" x14ac:dyDescent="0.2"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2:21" x14ac:dyDescent="0.2"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2:21" x14ac:dyDescent="0.2"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2:21" x14ac:dyDescent="0.2"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2:21" x14ac:dyDescent="0.2"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2:21" x14ac:dyDescent="0.2"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2:21" x14ac:dyDescent="0.2"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2:21" x14ac:dyDescent="0.2"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2:21" x14ac:dyDescent="0.2"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2:21" x14ac:dyDescent="0.2"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2:21" x14ac:dyDescent="0.2"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2:21" x14ac:dyDescent="0.2"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2:21" x14ac:dyDescent="0.2"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2:21" x14ac:dyDescent="0.2"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2:21" x14ac:dyDescent="0.2"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2:21" x14ac:dyDescent="0.2"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2:21" x14ac:dyDescent="0.2"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2:21" x14ac:dyDescent="0.2"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2:21" x14ac:dyDescent="0.2"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2:21" x14ac:dyDescent="0.2"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2:21" x14ac:dyDescent="0.2"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2:21" x14ac:dyDescent="0.2"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2:21" x14ac:dyDescent="0.2"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2:21" x14ac:dyDescent="0.2"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2:21" x14ac:dyDescent="0.2"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2:21" x14ac:dyDescent="0.2"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2:21" x14ac:dyDescent="0.2"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2:21" x14ac:dyDescent="0.2"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2:21" x14ac:dyDescent="0.2"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2:21" x14ac:dyDescent="0.2"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2:21" x14ac:dyDescent="0.2"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2:21" x14ac:dyDescent="0.2"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2:21" x14ac:dyDescent="0.2"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2:21" x14ac:dyDescent="0.2"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2:21" x14ac:dyDescent="0.2"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2:21" x14ac:dyDescent="0.2"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2:21" x14ac:dyDescent="0.2"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2:21" x14ac:dyDescent="0.2"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2:21" x14ac:dyDescent="0.2"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2:21" x14ac:dyDescent="0.2"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2:21" x14ac:dyDescent="0.2"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2:21" x14ac:dyDescent="0.2"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2:21" x14ac:dyDescent="0.2"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2:21" x14ac:dyDescent="0.2"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2:21" x14ac:dyDescent="0.2"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2:21" x14ac:dyDescent="0.2"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2:21" x14ac:dyDescent="0.2"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2:21" x14ac:dyDescent="0.2"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2:21" x14ac:dyDescent="0.2"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2:21" x14ac:dyDescent="0.2"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2:21" x14ac:dyDescent="0.2"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2:21" x14ac:dyDescent="0.2"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2:21" x14ac:dyDescent="0.2"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2:21" x14ac:dyDescent="0.2"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2:21" x14ac:dyDescent="0.2"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2:21" x14ac:dyDescent="0.2"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2:21" x14ac:dyDescent="0.2"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2:21" x14ac:dyDescent="0.2"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2:21" x14ac:dyDescent="0.2"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2:21" x14ac:dyDescent="0.2"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2:21" x14ac:dyDescent="0.2"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2:21" x14ac:dyDescent="0.2"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2:21" x14ac:dyDescent="0.2"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2:21" x14ac:dyDescent="0.2"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2:21" x14ac:dyDescent="0.2"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2:21" x14ac:dyDescent="0.2"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2:21" x14ac:dyDescent="0.2"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2:21" x14ac:dyDescent="0.2"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2:21" x14ac:dyDescent="0.2"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2:21" x14ac:dyDescent="0.2"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2:21" x14ac:dyDescent="0.2"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2:21" x14ac:dyDescent="0.2"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2:21" x14ac:dyDescent="0.2"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2:21" x14ac:dyDescent="0.2"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2:21" x14ac:dyDescent="0.2"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2:21" x14ac:dyDescent="0.2"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2:21" x14ac:dyDescent="0.2"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2:21" x14ac:dyDescent="0.2"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2:21" x14ac:dyDescent="0.2"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2:21" x14ac:dyDescent="0.2"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2:21" x14ac:dyDescent="0.2"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2:21" x14ac:dyDescent="0.2"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2:21" x14ac:dyDescent="0.2"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2:21" x14ac:dyDescent="0.2"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2:21" x14ac:dyDescent="0.2"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2:21" x14ac:dyDescent="0.2"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2:21" x14ac:dyDescent="0.2"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2:21" x14ac:dyDescent="0.2"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2:21" x14ac:dyDescent="0.2"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2:21" x14ac:dyDescent="0.2"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2:21" x14ac:dyDescent="0.2"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2:21" x14ac:dyDescent="0.2"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2:21" x14ac:dyDescent="0.2"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2:21" x14ac:dyDescent="0.2"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2:21" x14ac:dyDescent="0.2"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2:21" x14ac:dyDescent="0.2"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2:21" x14ac:dyDescent="0.2"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2:21" x14ac:dyDescent="0.2"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2:21" x14ac:dyDescent="0.2"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2:21" x14ac:dyDescent="0.2"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2:21" x14ac:dyDescent="0.2"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2:21" x14ac:dyDescent="0.2"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2:21" x14ac:dyDescent="0.2"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2:21" x14ac:dyDescent="0.2"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2:21" x14ac:dyDescent="0.2"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2:21" x14ac:dyDescent="0.2"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2:21" x14ac:dyDescent="0.2"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2:21" x14ac:dyDescent="0.2"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2:21" x14ac:dyDescent="0.2"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2:21" x14ac:dyDescent="0.2"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2:21" x14ac:dyDescent="0.2"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2:21" x14ac:dyDescent="0.2"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2:21" x14ac:dyDescent="0.2"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2:21" x14ac:dyDescent="0.2"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2:21" x14ac:dyDescent="0.2"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2:21" x14ac:dyDescent="0.2"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2:21" x14ac:dyDescent="0.2"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2:21" x14ac:dyDescent="0.2"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2:21" x14ac:dyDescent="0.2"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2:21" x14ac:dyDescent="0.2"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2:21" x14ac:dyDescent="0.2"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2:21" x14ac:dyDescent="0.2"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2:21" x14ac:dyDescent="0.2"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2:21" x14ac:dyDescent="0.2"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2:21" x14ac:dyDescent="0.2"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2:21" x14ac:dyDescent="0.2"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2:21" x14ac:dyDescent="0.2"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2:21" x14ac:dyDescent="0.2"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2:21" x14ac:dyDescent="0.2"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2:21" x14ac:dyDescent="0.2"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2:21" x14ac:dyDescent="0.2"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2:21" x14ac:dyDescent="0.2"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2:21" x14ac:dyDescent="0.2"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2:21" x14ac:dyDescent="0.2"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2:21" x14ac:dyDescent="0.2"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2:21" x14ac:dyDescent="0.2"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2:21" x14ac:dyDescent="0.2"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2:21" x14ac:dyDescent="0.2"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2:21" x14ac:dyDescent="0.2"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2:21" x14ac:dyDescent="0.2"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2:21" x14ac:dyDescent="0.2"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2:21" x14ac:dyDescent="0.2"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2:21" x14ac:dyDescent="0.2"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2:21" x14ac:dyDescent="0.2"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2:21" x14ac:dyDescent="0.2"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2:21" x14ac:dyDescent="0.2"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2:21" x14ac:dyDescent="0.2"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2:21" x14ac:dyDescent="0.2"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2:21" x14ac:dyDescent="0.2"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2:21" x14ac:dyDescent="0.2"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2:21" x14ac:dyDescent="0.2"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2:21" x14ac:dyDescent="0.2"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2:21" x14ac:dyDescent="0.2"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2:21" x14ac:dyDescent="0.2"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2:21" x14ac:dyDescent="0.2"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2:21" x14ac:dyDescent="0.2"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2:21" x14ac:dyDescent="0.2"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2:21" x14ac:dyDescent="0.2"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2:21" x14ac:dyDescent="0.2"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2:21" x14ac:dyDescent="0.2"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2:21" x14ac:dyDescent="0.2"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2:21" x14ac:dyDescent="0.2"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2:21" x14ac:dyDescent="0.2"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2:21" x14ac:dyDescent="0.2"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2:21" x14ac:dyDescent="0.2"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2:21" x14ac:dyDescent="0.2"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2:21" x14ac:dyDescent="0.2"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2:21" x14ac:dyDescent="0.2"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2:21" x14ac:dyDescent="0.2"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2:21" x14ac:dyDescent="0.2"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2:21" x14ac:dyDescent="0.2"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2:21" x14ac:dyDescent="0.2"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2:21" x14ac:dyDescent="0.2"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2:21" x14ac:dyDescent="0.2"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2:21" x14ac:dyDescent="0.2"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2:21" x14ac:dyDescent="0.2"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2:21" x14ac:dyDescent="0.2"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2:21" x14ac:dyDescent="0.2"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2:21" x14ac:dyDescent="0.2"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2:21" x14ac:dyDescent="0.2"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2:21" x14ac:dyDescent="0.2"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2:21" x14ac:dyDescent="0.2"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2:21" x14ac:dyDescent="0.2"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2:21" x14ac:dyDescent="0.2"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2:21" x14ac:dyDescent="0.2"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2:21" x14ac:dyDescent="0.2"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2:21" x14ac:dyDescent="0.2"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2:21" x14ac:dyDescent="0.2"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2:21" x14ac:dyDescent="0.2"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2:21" x14ac:dyDescent="0.2"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2:21" x14ac:dyDescent="0.2"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2:21" x14ac:dyDescent="0.2"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2:21" x14ac:dyDescent="0.2"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2:21" x14ac:dyDescent="0.2"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2:21" x14ac:dyDescent="0.2"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2:21" x14ac:dyDescent="0.2"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2:21" x14ac:dyDescent="0.2"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2:21" x14ac:dyDescent="0.2"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2:21" x14ac:dyDescent="0.2"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2:21" x14ac:dyDescent="0.2"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2:21" x14ac:dyDescent="0.2"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2:21" x14ac:dyDescent="0.2"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2:21" x14ac:dyDescent="0.2"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2:21" x14ac:dyDescent="0.2"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2:21" x14ac:dyDescent="0.2"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2:21" x14ac:dyDescent="0.2"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2:21" x14ac:dyDescent="0.2"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2:21" x14ac:dyDescent="0.2"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2:21" x14ac:dyDescent="0.2"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2:21" x14ac:dyDescent="0.2"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2:21" x14ac:dyDescent="0.2"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2:21" x14ac:dyDescent="0.2"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2:21" x14ac:dyDescent="0.2"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2:21" x14ac:dyDescent="0.2"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2:21" x14ac:dyDescent="0.2"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2:21" x14ac:dyDescent="0.2"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2:21" x14ac:dyDescent="0.2"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2:21" x14ac:dyDescent="0.2"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2:21" x14ac:dyDescent="0.2"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2:21" x14ac:dyDescent="0.2"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2:21" x14ac:dyDescent="0.2"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2:21" x14ac:dyDescent="0.2"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2:21" x14ac:dyDescent="0.2"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2:21" x14ac:dyDescent="0.2"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2:21" x14ac:dyDescent="0.2"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2:21" x14ac:dyDescent="0.2"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2:21" x14ac:dyDescent="0.2"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2:21" x14ac:dyDescent="0.2"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2:21" x14ac:dyDescent="0.2"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2:21" x14ac:dyDescent="0.2"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2:21" x14ac:dyDescent="0.2"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2:21" x14ac:dyDescent="0.2"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2:21" x14ac:dyDescent="0.2"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2:21" x14ac:dyDescent="0.2"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2:21" x14ac:dyDescent="0.2"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2:21" x14ac:dyDescent="0.2"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2:21" x14ac:dyDescent="0.2"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2:21" x14ac:dyDescent="0.2"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2:21" x14ac:dyDescent="0.2"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2:21" x14ac:dyDescent="0.2"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2:21" x14ac:dyDescent="0.2"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2:21" x14ac:dyDescent="0.2"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2:21" x14ac:dyDescent="0.2"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2:21" x14ac:dyDescent="0.2"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2:21" x14ac:dyDescent="0.2"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2:21" x14ac:dyDescent="0.2"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2:21" x14ac:dyDescent="0.2"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2:21" x14ac:dyDescent="0.2"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2:21" x14ac:dyDescent="0.2"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2:21" x14ac:dyDescent="0.2"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2:21" x14ac:dyDescent="0.2"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2:21" x14ac:dyDescent="0.2"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2:21" x14ac:dyDescent="0.2"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2:21" x14ac:dyDescent="0.2"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2:21" x14ac:dyDescent="0.2"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2:21" x14ac:dyDescent="0.2"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2:21" x14ac:dyDescent="0.2"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2:21" x14ac:dyDescent="0.2"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2:21" x14ac:dyDescent="0.2"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2:21" x14ac:dyDescent="0.2"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2:21" x14ac:dyDescent="0.2"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2:21" x14ac:dyDescent="0.2"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2:21" x14ac:dyDescent="0.2"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2:21" x14ac:dyDescent="0.2"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2:21" x14ac:dyDescent="0.2"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2:21" x14ac:dyDescent="0.2"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2:21" x14ac:dyDescent="0.2"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2:21" x14ac:dyDescent="0.2"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2:21" x14ac:dyDescent="0.2"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2:21" x14ac:dyDescent="0.2"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2:21" x14ac:dyDescent="0.2"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2:21" x14ac:dyDescent="0.2"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2:21" x14ac:dyDescent="0.2"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2:21" x14ac:dyDescent="0.2"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2:21" x14ac:dyDescent="0.2"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2:21" x14ac:dyDescent="0.2"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2:21" x14ac:dyDescent="0.2"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2:21" x14ac:dyDescent="0.2"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2:21" x14ac:dyDescent="0.2"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2:21" x14ac:dyDescent="0.2"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2:21" x14ac:dyDescent="0.2"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2:21" x14ac:dyDescent="0.2"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2:21" x14ac:dyDescent="0.2"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2:21" x14ac:dyDescent="0.2"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2:21" x14ac:dyDescent="0.2"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2:21" x14ac:dyDescent="0.2"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2:21" x14ac:dyDescent="0.2"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2:21" x14ac:dyDescent="0.2"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2:21" x14ac:dyDescent="0.2"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2:21" x14ac:dyDescent="0.2"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2:21" x14ac:dyDescent="0.2"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2:21" x14ac:dyDescent="0.2"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2:21" x14ac:dyDescent="0.2"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2:21" x14ac:dyDescent="0.2"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2:21" x14ac:dyDescent="0.2"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2:21" x14ac:dyDescent="0.2"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2:21" x14ac:dyDescent="0.2"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2:21" x14ac:dyDescent="0.2"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2:21" x14ac:dyDescent="0.2"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2:21" x14ac:dyDescent="0.2"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2:21" x14ac:dyDescent="0.2"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2:21" x14ac:dyDescent="0.2"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2:21" x14ac:dyDescent="0.2"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2:21" x14ac:dyDescent="0.2"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2:21" x14ac:dyDescent="0.2"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2:21" x14ac:dyDescent="0.2"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2:21" x14ac:dyDescent="0.2"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2:21" x14ac:dyDescent="0.2"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2:21" x14ac:dyDescent="0.2"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2:21" x14ac:dyDescent="0.2"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2:21" x14ac:dyDescent="0.2"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2:21" x14ac:dyDescent="0.2"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2:21" x14ac:dyDescent="0.2"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2:21" x14ac:dyDescent="0.2"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2:21" x14ac:dyDescent="0.2"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2:21" x14ac:dyDescent="0.2"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2:21" x14ac:dyDescent="0.2"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2:21" x14ac:dyDescent="0.2"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2:21" x14ac:dyDescent="0.2"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2:21" x14ac:dyDescent="0.2"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2:21" x14ac:dyDescent="0.2"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2:21" x14ac:dyDescent="0.2"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2:21" x14ac:dyDescent="0.2"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2:21" x14ac:dyDescent="0.2"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2:21" x14ac:dyDescent="0.2"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2:21" x14ac:dyDescent="0.2"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2:21" x14ac:dyDescent="0.2"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2:21" x14ac:dyDescent="0.2"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2:21" x14ac:dyDescent="0.2"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2:21" x14ac:dyDescent="0.2"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2:21" x14ac:dyDescent="0.2"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2:21" x14ac:dyDescent="0.2"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2:21" x14ac:dyDescent="0.2"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2:21" x14ac:dyDescent="0.2"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2:21" x14ac:dyDescent="0.2"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2:21" x14ac:dyDescent="0.2"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2:21" x14ac:dyDescent="0.2"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2:21" x14ac:dyDescent="0.2"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2:21" x14ac:dyDescent="0.2"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2:21" x14ac:dyDescent="0.2"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2:21" x14ac:dyDescent="0.2"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2:21" x14ac:dyDescent="0.2"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2:21" x14ac:dyDescent="0.2"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2:21" x14ac:dyDescent="0.2"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2:21" x14ac:dyDescent="0.2"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2:21" x14ac:dyDescent="0.2"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2:21" x14ac:dyDescent="0.2"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2:21" x14ac:dyDescent="0.2"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2:21" x14ac:dyDescent="0.2"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2:21" x14ac:dyDescent="0.2"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2:21" x14ac:dyDescent="0.2"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2:21" x14ac:dyDescent="0.2"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2:21" x14ac:dyDescent="0.2"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2:21" x14ac:dyDescent="0.2"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2:21" x14ac:dyDescent="0.2"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2:21" x14ac:dyDescent="0.2"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2:21" x14ac:dyDescent="0.2"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2:21" x14ac:dyDescent="0.2"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2:21" x14ac:dyDescent="0.2"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2:21" x14ac:dyDescent="0.2"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2:21" x14ac:dyDescent="0.2"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2:21" x14ac:dyDescent="0.2"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2:21" x14ac:dyDescent="0.2"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2:21" x14ac:dyDescent="0.2"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2:21" x14ac:dyDescent="0.2"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2:21" x14ac:dyDescent="0.2"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2:21" x14ac:dyDescent="0.2"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2:21" x14ac:dyDescent="0.2"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2:21" x14ac:dyDescent="0.2"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2:21" x14ac:dyDescent="0.2"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2:21" x14ac:dyDescent="0.2"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2:21" x14ac:dyDescent="0.2"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2:21" x14ac:dyDescent="0.2"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2:21" x14ac:dyDescent="0.2"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2:21" x14ac:dyDescent="0.2"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2:21" x14ac:dyDescent="0.2"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2:21" x14ac:dyDescent="0.2"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2:21" x14ac:dyDescent="0.2"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2:21" x14ac:dyDescent="0.2"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2:21" x14ac:dyDescent="0.2"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2:21" x14ac:dyDescent="0.2"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2:21" x14ac:dyDescent="0.2"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2:21" x14ac:dyDescent="0.2"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2:21" x14ac:dyDescent="0.2"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2:21" x14ac:dyDescent="0.2"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2:21" x14ac:dyDescent="0.2"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2:21" x14ac:dyDescent="0.2"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2:21" x14ac:dyDescent="0.2"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2:21" x14ac:dyDescent="0.2"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2:21" x14ac:dyDescent="0.2"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2:21" x14ac:dyDescent="0.2"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2:21" x14ac:dyDescent="0.2"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2:21" x14ac:dyDescent="0.2"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2:21" x14ac:dyDescent="0.2"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2:21" x14ac:dyDescent="0.2"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2:21" x14ac:dyDescent="0.2"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2:21" x14ac:dyDescent="0.2"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2:21" x14ac:dyDescent="0.2"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2:21" x14ac:dyDescent="0.2"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2:21" x14ac:dyDescent="0.2"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2:21" x14ac:dyDescent="0.2"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2:21" x14ac:dyDescent="0.2"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2:21" x14ac:dyDescent="0.2"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2:21" x14ac:dyDescent="0.2"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2:21" x14ac:dyDescent="0.2"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2:21" x14ac:dyDescent="0.2"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2:21" x14ac:dyDescent="0.2"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2:21" x14ac:dyDescent="0.2"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2:21" x14ac:dyDescent="0.2"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2:21" x14ac:dyDescent="0.2"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2:21" x14ac:dyDescent="0.2"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2:21" x14ac:dyDescent="0.2"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2:21" x14ac:dyDescent="0.2"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2:21" x14ac:dyDescent="0.2"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2:21" x14ac:dyDescent="0.2"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2:21" x14ac:dyDescent="0.2"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2:21" x14ac:dyDescent="0.2"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2:21" x14ac:dyDescent="0.2"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2:21" x14ac:dyDescent="0.2"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2:21" x14ac:dyDescent="0.2"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2:21" x14ac:dyDescent="0.2"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2:21" x14ac:dyDescent="0.2"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2:21" x14ac:dyDescent="0.2"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2:21" x14ac:dyDescent="0.2"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2:21" x14ac:dyDescent="0.2"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2:21" x14ac:dyDescent="0.2"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2:21" x14ac:dyDescent="0.2"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2:21" x14ac:dyDescent="0.2"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2:21" x14ac:dyDescent="0.2"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2:21" x14ac:dyDescent="0.2"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2:21" x14ac:dyDescent="0.2"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2:21" x14ac:dyDescent="0.2"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2:21" x14ac:dyDescent="0.2"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2:21" x14ac:dyDescent="0.2"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2:21" x14ac:dyDescent="0.2"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2:21" x14ac:dyDescent="0.2"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2:21" x14ac:dyDescent="0.2"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2:21" x14ac:dyDescent="0.2"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2:21" x14ac:dyDescent="0.2"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2:21" x14ac:dyDescent="0.2"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2:21" x14ac:dyDescent="0.2"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2:21" x14ac:dyDescent="0.2"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2:21" x14ac:dyDescent="0.2"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2:21" x14ac:dyDescent="0.2"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2:21" x14ac:dyDescent="0.2"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2:21" x14ac:dyDescent="0.2"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2:21" x14ac:dyDescent="0.2"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2:21" x14ac:dyDescent="0.2"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2:21" x14ac:dyDescent="0.2"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2:21" x14ac:dyDescent="0.2"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2:21" x14ac:dyDescent="0.2"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2:21" x14ac:dyDescent="0.2"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2:21" x14ac:dyDescent="0.2"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2:21" x14ac:dyDescent="0.2"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2:21" x14ac:dyDescent="0.2"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2:21" x14ac:dyDescent="0.2"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2:21" x14ac:dyDescent="0.2"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2:21" x14ac:dyDescent="0.2"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2:21" x14ac:dyDescent="0.2"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2:21" x14ac:dyDescent="0.2"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2:21" x14ac:dyDescent="0.2"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2:21" x14ac:dyDescent="0.2"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2:21" x14ac:dyDescent="0.2"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2:21" x14ac:dyDescent="0.2"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2:21" x14ac:dyDescent="0.2"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2:21" x14ac:dyDescent="0.2"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2:21" x14ac:dyDescent="0.2"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2:21" x14ac:dyDescent="0.2"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2:21" x14ac:dyDescent="0.2"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2:21" x14ac:dyDescent="0.2"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2:21" x14ac:dyDescent="0.2"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2:21" x14ac:dyDescent="0.2"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2:21" x14ac:dyDescent="0.2"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2:21" x14ac:dyDescent="0.2"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2:21" x14ac:dyDescent="0.2"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2:21" x14ac:dyDescent="0.2"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2:21" x14ac:dyDescent="0.2"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2:21" x14ac:dyDescent="0.2"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2:21" x14ac:dyDescent="0.2"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2:21" x14ac:dyDescent="0.2"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2:21" x14ac:dyDescent="0.2"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2:21" x14ac:dyDescent="0.2"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2:21" x14ac:dyDescent="0.2"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2:21" x14ac:dyDescent="0.2"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2:21" x14ac:dyDescent="0.2"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2:21" x14ac:dyDescent="0.2"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2:21" x14ac:dyDescent="0.2"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2:21" x14ac:dyDescent="0.2"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2:21" x14ac:dyDescent="0.2"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2:21" x14ac:dyDescent="0.2"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2:21" x14ac:dyDescent="0.2"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2:21" x14ac:dyDescent="0.2"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2:21" x14ac:dyDescent="0.2"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2:21" x14ac:dyDescent="0.2"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2:21" x14ac:dyDescent="0.2"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2:21" x14ac:dyDescent="0.2"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2:21" x14ac:dyDescent="0.2"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2:21" x14ac:dyDescent="0.2"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2:21" x14ac:dyDescent="0.2"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2:21" x14ac:dyDescent="0.2"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2:21" x14ac:dyDescent="0.2"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2:21" x14ac:dyDescent="0.2"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2:21" x14ac:dyDescent="0.2"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2:21" x14ac:dyDescent="0.2"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2:21" x14ac:dyDescent="0.2"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2:21" x14ac:dyDescent="0.2"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2:21" x14ac:dyDescent="0.2"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2:21" x14ac:dyDescent="0.2"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2:21" x14ac:dyDescent="0.2"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2:21" x14ac:dyDescent="0.2"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2:21" x14ac:dyDescent="0.2"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2:21" x14ac:dyDescent="0.2"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2:21" x14ac:dyDescent="0.2"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2:21" x14ac:dyDescent="0.2"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2:21" x14ac:dyDescent="0.2"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2:21" x14ac:dyDescent="0.2"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2:21" x14ac:dyDescent="0.2"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2:21" x14ac:dyDescent="0.2"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2:21" x14ac:dyDescent="0.2"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2:21" x14ac:dyDescent="0.2"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2:21" x14ac:dyDescent="0.2"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2:21" x14ac:dyDescent="0.2"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2:21" x14ac:dyDescent="0.2"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2:21" x14ac:dyDescent="0.2"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2:21" x14ac:dyDescent="0.2"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2:21" x14ac:dyDescent="0.2"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2:21" x14ac:dyDescent="0.2"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2:21" x14ac:dyDescent="0.2"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2:21" x14ac:dyDescent="0.2"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2:21" x14ac:dyDescent="0.2"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2:21" x14ac:dyDescent="0.2"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2:21" x14ac:dyDescent="0.2"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2:21" x14ac:dyDescent="0.2"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2:21" x14ac:dyDescent="0.2"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2:21" x14ac:dyDescent="0.2"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2:21" x14ac:dyDescent="0.2"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2:21" x14ac:dyDescent="0.2"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2:21" x14ac:dyDescent="0.2"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2:21" x14ac:dyDescent="0.2"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2:21" x14ac:dyDescent="0.2"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2:21" x14ac:dyDescent="0.2"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2:21" x14ac:dyDescent="0.2"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2:21" x14ac:dyDescent="0.2"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2:21" x14ac:dyDescent="0.2"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2:21" x14ac:dyDescent="0.2"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2:21" x14ac:dyDescent="0.2"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2:21" x14ac:dyDescent="0.2"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2:21" x14ac:dyDescent="0.2"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2:21" x14ac:dyDescent="0.2"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2:21" x14ac:dyDescent="0.2"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2:21" x14ac:dyDescent="0.2"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2:21" x14ac:dyDescent="0.2"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2:21" x14ac:dyDescent="0.2"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2:21" x14ac:dyDescent="0.2"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2:21" x14ac:dyDescent="0.2"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2:21" x14ac:dyDescent="0.2"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2:21" x14ac:dyDescent="0.2"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2:21" x14ac:dyDescent="0.2"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2:21" x14ac:dyDescent="0.2"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2:21" x14ac:dyDescent="0.2"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2:21" x14ac:dyDescent="0.2"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2:21" x14ac:dyDescent="0.2"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2:21" x14ac:dyDescent="0.2"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2:21" x14ac:dyDescent="0.2"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2:21" x14ac:dyDescent="0.2"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2:21" x14ac:dyDescent="0.2"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2:21" x14ac:dyDescent="0.2"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2:21" x14ac:dyDescent="0.2"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2:21" x14ac:dyDescent="0.2"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2:21" x14ac:dyDescent="0.2"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2:21" x14ac:dyDescent="0.2"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2:21" x14ac:dyDescent="0.2"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2:21" x14ac:dyDescent="0.2"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2:21" x14ac:dyDescent="0.2"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2:21" x14ac:dyDescent="0.2"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2:21" x14ac:dyDescent="0.2"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2:21" x14ac:dyDescent="0.2"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2:21" x14ac:dyDescent="0.2"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2:21" x14ac:dyDescent="0.2"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2:21" x14ac:dyDescent="0.2"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2:21" x14ac:dyDescent="0.2"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2:21" x14ac:dyDescent="0.2"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2:21" x14ac:dyDescent="0.2"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2:21" x14ac:dyDescent="0.2"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2:21" x14ac:dyDescent="0.2"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2:21" x14ac:dyDescent="0.2"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2:21" x14ac:dyDescent="0.2"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2:21" x14ac:dyDescent="0.2"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2:21" x14ac:dyDescent="0.2"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2:21" x14ac:dyDescent="0.2"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2:21" x14ac:dyDescent="0.2"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2:21" x14ac:dyDescent="0.2"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2:21" x14ac:dyDescent="0.2"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2:21" x14ac:dyDescent="0.2"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2:21" x14ac:dyDescent="0.2"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2:21" x14ac:dyDescent="0.2"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2:21" x14ac:dyDescent="0.2"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2:21" x14ac:dyDescent="0.2"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2:21" x14ac:dyDescent="0.2"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2:21" x14ac:dyDescent="0.2"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2:21" x14ac:dyDescent="0.2"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2:21" x14ac:dyDescent="0.2"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2:21" x14ac:dyDescent="0.2"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2:21" x14ac:dyDescent="0.2"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2:21" x14ac:dyDescent="0.2"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2:21" x14ac:dyDescent="0.2"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2:21" x14ac:dyDescent="0.2"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2:21" x14ac:dyDescent="0.2"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2:21" x14ac:dyDescent="0.2"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2:21" x14ac:dyDescent="0.2"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2:21" x14ac:dyDescent="0.2"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2:21" x14ac:dyDescent="0.2"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2:21" x14ac:dyDescent="0.2"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2:21" x14ac:dyDescent="0.2"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2:21" x14ac:dyDescent="0.2"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2:21" x14ac:dyDescent="0.2"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2:21" x14ac:dyDescent="0.2"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2:21" x14ac:dyDescent="0.2"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2:21" x14ac:dyDescent="0.2"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2:21" x14ac:dyDescent="0.2"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2:21" x14ac:dyDescent="0.2"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2:21" x14ac:dyDescent="0.2"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2:21" x14ac:dyDescent="0.2"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2:21" x14ac:dyDescent="0.2"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2:21" x14ac:dyDescent="0.2"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2:21" x14ac:dyDescent="0.2"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2:21" x14ac:dyDescent="0.2"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2:21" x14ac:dyDescent="0.2"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2:21" x14ac:dyDescent="0.2"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2:21" x14ac:dyDescent="0.2"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2:21" x14ac:dyDescent="0.2"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2:21" x14ac:dyDescent="0.2"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2:21" x14ac:dyDescent="0.2"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2:21" x14ac:dyDescent="0.2"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2:21" x14ac:dyDescent="0.2"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2:21" x14ac:dyDescent="0.2"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2:21" x14ac:dyDescent="0.2"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2:21" x14ac:dyDescent="0.2"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2:21" x14ac:dyDescent="0.2"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2:21" x14ac:dyDescent="0.2"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2:21" x14ac:dyDescent="0.2"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2:21" x14ac:dyDescent="0.2"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2:21" x14ac:dyDescent="0.2"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2:21" x14ac:dyDescent="0.2"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2:21" x14ac:dyDescent="0.2"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2:21" x14ac:dyDescent="0.2"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2:21" x14ac:dyDescent="0.2"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2:21" x14ac:dyDescent="0.2"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2:21" x14ac:dyDescent="0.2"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2:21" x14ac:dyDescent="0.2"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2:21" x14ac:dyDescent="0.2"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2:21" x14ac:dyDescent="0.2"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2:21" x14ac:dyDescent="0.2"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2:21" x14ac:dyDescent="0.2"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2:21" x14ac:dyDescent="0.2"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2:21" x14ac:dyDescent="0.2"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2:21" x14ac:dyDescent="0.2"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2:21" x14ac:dyDescent="0.2"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2:21" x14ac:dyDescent="0.2"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2:21" x14ac:dyDescent="0.2"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2:21" x14ac:dyDescent="0.2"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2:21" x14ac:dyDescent="0.2"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2:21" x14ac:dyDescent="0.2"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2:21" x14ac:dyDescent="0.2"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2:21" x14ac:dyDescent="0.2"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2:21" x14ac:dyDescent="0.2"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2:21" x14ac:dyDescent="0.2"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2:21" x14ac:dyDescent="0.2"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2:21" x14ac:dyDescent="0.2"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2:21" x14ac:dyDescent="0.2"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2:21" x14ac:dyDescent="0.2"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2:21" x14ac:dyDescent="0.2"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2:21" x14ac:dyDescent="0.2"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2:21" x14ac:dyDescent="0.2"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2:21" x14ac:dyDescent="0.2"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2:21" x14ac:dyDescent="0.2"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2:21" x14ac:dyDescent="0.2"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2:21" x14ac:dyDescent="0.2"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2:21" x14ac:dyDescent="0.2"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2:21" x14ac:dyDescent="0.2"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2:21" x14ac:dyDescent="0.2"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2:21" x14ac:dyDescent="0.2"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2:21" x14ac:dyDescent="0.2"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2:21" x14ac:dyDescent="0.2"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2:21" x14ac:dyDescent="0.2"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2:21" x14ac:dyDescent="0.2"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2:21" x14ac:dyDescent="0.2"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2:21" x14ac:dyDescent="0.2"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2:21" x14ac:dyDescent="0.2"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2:21" x14ac:dyDescent="0.2"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2:21" x14ac:dyDescent="0.2"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2:21" x14ac:dyDescent="0.2"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2:21" x14ac:dyDescent="0.2"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2:21" x14ac:dyDescent="0.2"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2:21" x14ac:dyDescent="0.2"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2:21" x14ac:dyDescent="0.2"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2:21" x14ac:dyDescent="0.2"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2:21" x14ac:dyDescent="0.2"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2:21" x14ac:dyDescent="0.2"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2:21" x14ac:dyDescent="0.2"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2:21" x14ac:dyDescent="0.2"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2:21" x14ac:dyDescent="0.2"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2:21" x14ac:dyDescent="0.2"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2:21" x14ac:dyDescent="0.2"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2:21" x14ac:dyDescent="0.2"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2:21" x14ac:dyDescent="0.2"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2:21" x14ac:dyDescent="0.2"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2:21" x14ac:dyDescent="0.2"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2:21" x14ac:dyDescent="0.2"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2:21" x14ac:dyDescent="0.2"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2:21" x14ac:dyDescent="0.2"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2:21" x14ac:dyDescent="0.2"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2:21" x14ac:dyDescent="0.2"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2:21" x14ac:dyDescent="0.2"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2:21" x14ac:dyDescent="0.2"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2:21" x14ac:dyDescent="0.2"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2:21" x14ac:dyDescent="0.2"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2:21" x14ac:dyDescent="0.2"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2:21" x14ac:dyDescent="0.2"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2:21" x14ac:dyDescent="0.2"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2:21" x14ac:dyDescent="0.2"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2:21" x14ac:dyDescent="0.2"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2:21" x14ac:dyDescent="0.2"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2:21" x14ac:dyDescent="0.2">
      <c r="L924" s="3"/>
      <c r="M924" s="3"/>
      <c r="N924" s="3"/>
      <c r="O924" s="3"/>
      <c r="P924" s="3"/>
      <c r="Q924" s="3"/>
      <c r="R924" s="3"/>
      <c r="S924" s="3"/>
      <c r="T924" s="3"/>
      <c r="U924" s="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6" sqref="A6"/>
    </sheetView>
  </sheetViews>
  <sheetFormatPr defaultRowHeight="12.75" x14ac:dyDescent="0.2"/>
  <cols>
    <col min="1" max="1" width="21.7109375" customWidth="1"/>
  </cols>
  <sheetData>
    <row r="1" spans="1:4" x14ac:dyDescent="0.2">
      <c r="A1" s="6" t="s">
        <v>21</v>
      </c>
      <c r="B1" s="3" t="s">
        <v>6</v>
      </c>
      <c r="C1" s="3" t="s">
        <v>7</v>
      </c>
      <c r="D1" s="3" t="s">
        <v>16</v>
      </c>
    </row>
    <row r="2" spans="1:4" x14ac:dyDescent="0.2">
      <c r="A2" s="3" t="s">
        <v>17</v>
      </c>
      <c r="B2" s="6">
        <v>6373</v>
      </c>
      <c r="C2" s="6">
        <v>5265</v>
      </c>
      <c r="D2" s="6">
        <v>11638</v>
      </c>
    </row>
    <row r="3" spans="1:4" x14ac:dyDescent="0.2">
      <c r="A3" s="3" t="s">
        <v>18</v>
      </c>
      <c r="B3" s="6">
        <v>54886</v>
      </c>
      <c r="C3" s="6">
        <v>41666</v>
      </c>
      <c r="D3" s="6">
        <v>96552</v>
      </c>
    </row>
    <row r="4" spans="1:4" x14ac:dyDescent="0.2">
      <c r="A4" s="3" t="s">
        <v>5</v>
      </c>
      <c r="B4" s="7">
        <v>8.6122705162403896</v>
      </c>
      <c r="C4" s="7">
        <v>7.9137701804368472</v>
      </c>
      <c r="D4" s="7">
        <v>8.2962708369135587</v>
      </c>
    </row>
    <row r="5" spans="1:4" x14ac:dyDescent="0.2">
      <c r="A5" s="3" t="s">
        <v>19</v>
      </c>
      <c r="B5" s="6">
        <v>3721</v>
      </c>
      <c r="C5" s="6">
        <v>3636</v>
      </c>
      <c r="D5" s="6">
        <v>7357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zorg</vt:lpstr>
      <vt:lpstr>LMR-2010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comment</dc:creator>
  <cp:lastModifiedBy>Evert Vijge</cp:lastModifiedBy>
  <cp:lastPrinted>2006-02-21T16:28:16Z</cp:lastPrinted>
  <dcterms:created xsi:type="dcterms:W3CDTF">2006-02-21T15:48:25Z</dcterms:created>
  <dcterms:modified xsi:type="dcterms:W3CDTF">2015-01-21T08:18:41Z</dcterms:modified>
</cp:coreProperties>
</file>